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ITA\ITA 69\OIT\O12 สรุปผลการจัดซื้อจัดจ้าง ปี 68\ลงหน้าเว็บ\"/>
    </mc:Choice>
  </mc:AlternateContent>
  <xr:revisionPtr revIDLastSave="0" documentId="13_ncr:1_{318D3C65-1396-4F13-A868-9131D07051F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รายงานสรุป" sheetId="1" r:id="rId1"/>
    <sheet name="สรุปการจัดซื้อจัดจ้างประจำปี 68" sheetId="5" r:id="rId2"/>
    <sheet name="Sheet2" sheetId="3" state="hidden" r:id="rId3"/>
    <sheet name="Sheet1" sheetId="4" r:id="rId4"/>
  </sheets>
  <calcPr calcId="191029"/>
</workbook>
</file>

<file path=xl/calcChain.xml><?xml version="1.0" encoding="utf-8"?>
<calcChain xmlns="http://schemas.openxmlformats.org/spreadsheetml/2006/main">
  <c r="H307" i="5" l="1"/>
  <c r="D307" i="5"/>
  <c r="H275" i="5"/>
  <c r="D275" i="5"/>
  <c r="H248" i="5"/>
  <c r="D248" i="5"/>
  <c r="H247" i="5"/>
  <c r="D247" i="5"/>
  <c r="H246" i="5"/>
  <c r="D246" i="5"/>
  <c r="H245" i="5"/>
  <c r="D245" i="5"/>
  <c r="H244" i="5"/>
  <c r="D244" i="5"/>
  <c r="H243" i="5"/>
  <c r="D243" i="5"/>
  <c r="H242" i="5"/>
  <c r="D242" i="5"/>
  <c r="H241" i="5"/>
  <c r="D241" i="5"/>
  <c r="H240" i="5"/>
  <c r="D240" i="5"/>
  <c r="H239" i="5"/>
  <c r="D239" i="5"/>
  <c r="H238" i="5"/>
  <c r="D238" i="5"/>
  <c r="H237" i="5"/>
  <c r="D237" i="5"/>
  <c r="H205" i="5"/>
  <c r="D205" i="5"/>
  <c r="H204" i="5"/>
  <c r="D204" i="5"/>
  <c r="H203" i="5"/>
  <c r="D203" i="5"/>
  <c r="H202" i="5"/>
  <c r="D202" i="5"/>
  <c r="H201" i="5"/>
  <c r="D201" i="5"/>
  <c r="H200" i="5"/>
  <c r="D200" i="5"/>
  <c r="H199" i="5"/>
  <c r="D199" i="5"/>
  <c r="H198" i="5"/>
  <c r="D198" i="5"/>
  <c r="H197" i="5"/>
  <c r="D197" i="5"/>
  <c r="H196" i="5"/>
  <c r="D196" i="5"/>
  <c r="H195" i="5"/>
  <c r="D195" i="5"/>
  <c r="H194" i="5"/>
  <c r="D194" i="5"/>
  <c r="H193" i="5"/>
  <c r="D193" i="5"/>
  <c r="H192" i="5"/>
  <c r="D192" i="5"/>
  <c r="H191" i="5"/>
  <c r="D191" i="5"/>
  <c r="H168" i="5"/>
  <c r="D168" i="5"/>
  <c r="H167" i="5"/>
  <c r="D167" i="5"/>
  <c r="H166" i="5"/>
  <c r="D166" i="5"/>
  <c r="H165" i="5"/>
  <c r="D165" i="5"/>
  <c r="H164" i="5"/>
  <c r="D164" i="5"/>
  <c r="H163" i="5"/>
  <c r="D163" i="5"/>
  <c r="H162" i="5"/>
  <c r="D162" i="5"/>
  <c r="H161" i="5"/>
  <c r="D161" i="5"/>
  <c r="H160" i="5"/>
  <c r="D160" i="5"/>
  <c r="H159" i="5"/>
  <c r="D159" i="5"/>
  <c r="H158" i="5"/>
  <c r="D158" i="5"/>
  <c r="H157" i="5"/>
  <c r="D157" i="5"/>
  <c r="H156" i="5"/>
  <c r="D156" i="5"/>
  <c r="H155" i="5"/>
  <c r="D155" i="5"/>
  <c r="H154" i="5"/>
  <c r="D154" i="5"/>
  <c r="H153" i="5"/>
  <c r="D153" i="5"/>
  <c r="H144" i="5"/>
  <c r="D144" i="5"/>
  <c r="H143" i="5"/>
  <c r="D143" i="5"/>
  <c r="H142" i="5"/>
  <c r="D142" i="5"/>
  <c r="H141" i="5"/>
  <c r="D141" i="5"/>
  <c r="H140" i="5"/>
  <c r="D140" i="5"/>
  <c r="H139" i="5"/>
  <c r="D139" i="5"/>
  <c r="H138" i="5"/>
  <c r="D138" i="5"/>
  <c r="H137" i="5"/>
  <c r="D137" i="5"/>
  <c r="H136" i="5"/>
  <c r="D136" i="5"/>
  <c r="H135" i="5"/>
  <c r="D135" i="5"/>
  <c r="H134" i="5"/>
  <c r="D134" i="5"/>
  <c r="H133" i="5"/>
  <c r="D133" i="5"/>
  <c r="H132" i="5"/>
  <c r="D132" i="5"/>
  <c r="H131" i="5"/>
  <c r="D131" i="5"/>
  <c r="H130" i="5"/>
  <c r="D130" i="5"/>
  <c r="H129" i="5"/>
  <c r="D129" i="5"/>
  <c r="H128" i="5"/>
  <c r="D128" i="5"/>
  <c r="H127" i="5"/>
  <c r="D127" i="5"/>
  <c r="H126" i="5"/>
  <c r="D126" i="5"/>
  <c r="H117" i="5"/>
  <c r="D117" i="5"/>
  <c r="H116" i="5"/>
  <c r="D116" i="5"/>
  <c r="H115" i="5"/>
  <c r="D115" i="5"/>
  <c r="H114" i="5"/>
  <c r="D114" i="5"/>
  <c r="H113" i="5"/>
  <c r="D113" i="5"/>
  <c r="H112" i="5"/>
  <c r="D112" i="5"/>
  <c r="H99" i="5"/>
  <c r="D99" i="5"/>
  <c r="H98" i="5"/>
  <c r="D98" i="5"/>
  <c r="H97" i="5"/>
  <c r="D97" i="5"/>
  <c r="H96" i="5"/>
  <c r="D96" i="5"/>
  <c r="H95" i="5"/>
  <c r="D95" i="5"/>
  <c r="H94" i="5"/>
  <c r="D94" i="5"/>
  <c r="H93" i="5"/>
  <c r="D93" i="5"/>
  <c r="H92" i="5"/>
  <c r="D92" i="5"/>
  <c r="H91" i="5"/>
  <c r="D91" i="5"/>
  <c r="H90" i="5"/>
  <c r="D90" i="5"/>
  <c r="H89" i="5"/>
  <c r="D89" i="5"/>
  <c r="H80" i="5"/>
  <c r="D80" i="5"/>
  <c r="H79" i="5"/>
  <c r="D79" i="5"/>
  <c r="H78" i="5"/>
  <c r="D78" i="5"/>
  <c r="H77" i="5"/>
  <c r="D77" i="5"/>
  <c r="H76" i="5"/>
  <c r="D76" i="5"/>
  <c r="H75" i="5"/>
  <c r="D75" i="5"/>
  <c r="H74" i="5"/>
  <c r="D74" i="5"/>
  <c r="H73" i="5"/>
  <c r="D73" i="5"/>
  <c r="H56" i="5"/>
  <c r="D56" i="5"/>
  <c r="H55" i="5"/>
  <c r="D55" i="5"/>
  <c r="H43" i="5"/>
  <c r="D43" i="5"/>
  <c r="H42" i="5"/>
  <c r="D42" i="5"/>
  <c r="H41" i="5"/>
  <c r="D41" i="5"/>
  <c r="H40" i="5"/>
  <c r="D40" i="5"/>
  <c r="H39" i="5"/>
  <c r="D39" i="5"/>
  <c r="H38" i="5"/>
  <c r="D38" i="5"/>
  <c r="H37" i="5"/>
  <c r="D37" i="5"/>
  <c r="H36" i="5"/>
  <c r="D36" i="5"/>
  <c r="H35" i="5"/>
  <c r="D35" i="5"/>
  <c r="H34" i="5"/>
  <c r="D34" i="5"/>
  <c r="H33" i="5"/>
  <c r="D33" i="5"/>
  <c r="H32" i="5"/>
  <c r="D32" i="5"/>
  <c r="H31" i="5"/>
  <c r="D31" i="5"/>
  <c r="H30" i="5"/>
  <c r="D30" i="5"/>
  <c r="H29" i="5"/>
  <c r="D29" i="5"/>
  <c r="D28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L21" i="4"/>
  <c r="I128" i="4"/>
  <c r="F85" i="4"/>
  <c r="L49" i="4" s="1"/>
  <c r="G8" i="1" s="1"/>
  <c r="G11" i="1" l="1"/>
</calcChain>
</file>

<file path=xl/sharedStrings.xml><?xml version="1.0" encoding="utf-8"?>
<sst xmlns="http://schemas.openxmlformats.org/spreadsheetml/2006/main" count="1634" uniqueCount="670">
  <si>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</si>
  <si>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</si>
  <si>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</si>
  <si>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</si>
  <si>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</si>
  <si>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</si>
  <si>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</si>
  <si>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</si>
  <si>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</si>
  <si>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</si>
  <si>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</si>
  <si>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</si>
  <si>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จังหวัด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</si>
  <si>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</si>
  <si>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</si>
  <si>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</si>
  <si>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</si>
  <si>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</si>
  <si>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</si>
  <si>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</si>
  <si>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</si>
  <si>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</si>
  <si>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</si>
  <si>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</si>
  <si>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</si>
  <si>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</si>
  <si>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</si>
  <si>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</si>
  <si>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</si>
  <si>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</si>
  <si>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</si>
  <si>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</si>
  <si>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</si>
  <si>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</si>
  <si>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</si>
  <si>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</si>
  <si>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</si>
  <si>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</si>
  <si>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</si>
  <si>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</si>
  <si>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</si>
  <si>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</si>
  <si>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</si>
  <si>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</si>
  <si>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</si>
  <si>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</si>
  <si>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</si>
  <si>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</si>
  <si>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</si>
  <si>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</si>
  <si>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</si>
  <si>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</si>
  <si>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</si>
  <si>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</si>
  <si>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</si>
  <si>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</si>
  <si>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</si>
  <si>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</si>
  <si>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</si>
  <si>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</si>
  <si>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</si>
  <si>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</si>
  <si>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</si>
  <si>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</si>
  <si>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</si>
  <si>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</si>
  <si>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</si>
  <si>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</si>
  <si>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</si>
  <si>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</si>
  <si>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</si>
  <si>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</si>
  <si>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</si>
  <si>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</si>
  <si>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</si>
  <si>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</si>
  <si>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</si>
  <si>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</si>
  <si>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</si>
  <si>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</si>
  <si>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</si>
  <si>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</si>
  <si>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</si>
  <si>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</si>
  <si>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</si>
  <si>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</si>
  <si>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</si>
  <si>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</si>
  <si>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</si>
  <si>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</si>
  <si>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</si>
  <si>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</si>
  <si>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</si>
  <si>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</si>
  <si>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</si>
  <si>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</si>
  <si>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</si>
  <si>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</si>
  <si>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</si>
  <si>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</si>
  <si>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</si>
  <si>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</si>
  <si>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</si>
  <si>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</si>
  <si>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</si>
  <si>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</si>
  <si>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</si>
  <si>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</si>
  <si>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</si>
  <si>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</si>
  <si>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</si>
  <si>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</si>
  <si>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</si>
  <si>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</si>
  <si>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</si>
  <si>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</si>
  <si>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</si>
  <si>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</si>
  <si>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</si>
  <si>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</si>
  <si>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</si>
  <si>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</si>
  <si>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</si>
  <si>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</si>
  <si>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</si>
  <si>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</si>
  <si>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</si>
  <si>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</si>
  <si>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-</t>
  </si>
  <si>
    <t>ประจำปีงบประมาณ พ.ศ. 2568</t>
  </si>
  <si>
    <t>ซื้อ</t>
  </si>
  <si>
    <t>จ้าง</t>
  </si>
  <si>
    <t>สำรองจ่าย</t>
  </si>
  <si>
    <r>
      <t xml:space="preserve">รายงานสรุปผลการจัดซื้อจัดจ้างของ </t>
    </r>
    <r>
      <rPr>
        <b/>
        <sz val="25"/>
        <color rgb="FF000000"/>
        <rFont val="TH Sarabun New"/>
        <family val="2"/>
      </rPr>
      <t>[สำนักงานเขตพื้นที่การศึกษาประถมศึกษาแพร่ เขต 2]</t>
    </r>
  </si>
  <si>
    <t>แบบ สขร. 1</t>
  </si>
  <si>
    <t>สำนักงานเขตพื้นที่การศึกษาประถมศึกษาแพร่ เขต 2</t>
  </si>
  <si>
    <t>วันที่ 1 เดือน พฤศจิกายน พ.ศ.2567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</si>
  <si>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</si>
  <si>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</si>
  <si>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</si>
  <si>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</si>
  <si>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</si>
  <si>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</si>
  <si>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</si>
  <si>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</si>
  <si>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</si>
  <si>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</si>
  <si>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</si>
  <si>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</si>
  <si>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</si>
  <si>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</si>
  <si>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</si>
  <si>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จ้างเหมาบริการ จนท.พัสดุ/ธุรการโรงเรียน</t>
  </si>
  <si>
    <t>เฉพาะเจาะจง</t>
  </si>
  <si>
    <t>นางสาวทิพวรรรณ มีแก้ว</t>
  </si>
  <si>
    <t>นางสาวทิพวรรร มีแก้ว</t>
  </si>
  <si>
    <t>เสนอราคาต่ำสุด</t>
  </si>
  <si>
    <t>1/2568 ลว.30/10/67</t>
  </si>
  <si>
    <t>นางสาวบุษา จอมใจบี้</t>
  </si>
  <si>
    <t>2/2568 ลว.30/10/67</t>
  </si>
  <si>
    <t>นางสาวอรดา อุ่นมูล</t>
  </si>
  <si>
    <t>3/2568 ลว.30/10/67</t>
  </si>
  <si>
    <t>นางสาวชนกญาดา นาระกันทา</t>
  </si>
  <si>
    <t>4/2568 ลว.30/10/67</t>
  </si>
  <si>
    <t>นางสาวจิรัชญาภรณ์ มั่นเหมาะ</t>
  </si>
  <si>
    <t>5/2568 ลว.30/10/67</t>
  </si>
  <si>
    <t>นางสาวกัญญารัตน์ แก้วมณีบุตร</t>
  </si>
  <si>
    <t>6/2568 ลว.30/10/67</t>
  </si>
  <si>
    <t>นายศิริพงศ์ โปร่งใจ</t>
  </si>
  <si>
    <t>7/2568 ลว.30/10/67</t>
  </si>
  <si>
    <t>นายธนิฐ์พงศ์ ชัยชนะ</t>
  </si>
  <si>
    <t>8/2568 ลว.30/10/67</t>
  </si>
  <si>
    <t>นางสาวกมลชนก ผัสดี</t>
  </si>
  <si>
    <t>9/2568 ลว.30/10/67</t>
  </si>
  <si>
    <t>จ้างเหมาบริการ ตำแหน่ง พนักงานพิมพ์ดีด</t>
  </si>
  <si>
    <t>นางสาวธารารัตน์ ต้นสิริ</t>
  </si>
  <si>
    <t>10/2568 ลว.30/10/67</t>
  </si>
  <si>
    <t>จ้างเหมาบริการ ตำแหน่ง แม่บ้าน</t>
  </si>
  <si>
    <t>นางจีรวรรณ คำลือเกียรติ</t>
  </si>
  <si>
    <t>11/2568 ลว.30/10/67</t>
  </si>
  <si>
    <t>จ้างเหมาบริการ ตำแหน่ง พนักงานรักษาความปลอดภัย</t>
  </si>
  <si>
    <t>นายบัญวัติ จำรัสศรี</t>
  </si>
  <si>
    <t>12/2568 ลว.30/10/67</t>
  </si>
  <si>
    <t>นายนิมิตร นุคำ</t>
  </si>
  <si>
    <t>13/2568 ลว.30/10/67</t>
  </si>
  <si>
    <t>จ้างเหมาบริหาร ทำเอกสารประชุม อ.ก.ค.ศ.</t>
  </si>
  <si>
    <t>ร้านเอิร์ธก๊อปปี้</t>
  </si>
  <si>
    <t>1/2568, ลว.24/10/2567</t>
  </si>
  <si>
    <t>แบบสรุปผลการดำเนินการจัดซื้อจัดจ้างในรอบเดือน ตุลาคม 2567</t>
  </si>
  <si>
    <t>วันที่ เดือน 2 เดือน ธันวาคม พ.ศ.2567</t>
  </si>
  <si>
    <t>นางสาวชลกร ผาเพียว</t>
  </si>
  <si>
    <t>15/2568, ลว.8/11/67</t>
  </si>
  <si>
    <t>จ้างถ่ายเอกสาร กรณีใช้งานเกิน เดือน ก.ค.67</t>
  </si>
  <si>
    <t>หจก.พี.เจ.โอ.เอ เซ็นเตอร์</t>
  </si>
  <si>
    <t>16/2568, ลว.13/11/67</t>
  </si>
  <si>
    <t>จ้างรถตู้โดยสาร ทะเบียน36-0009 พร, 36-0054พร</t>
  </si>
  <si>
    <t>นายธนมงคล แก้วกัน</t>
  </si>
  <si>
    <t>17/2568, ลว.13/11/67</t>
  </si>
  <si>
    <t>จ้างเหมาเช่าเครื่องถ่ายเอกสาร เดือนต.ค.67-ก.ย.68</t>
  </si>
  <si>
    <t>19/2568, ลว.13/11/67</t>
  </si>
  <si>
    <t>จ้างเหมาบริการ ตำแหน่ง เจ้าหน้าที่การเงินและบัญชี</t>
  </si>
  <si>
    <t>นางสาวกิ่งกาญน์ พรานฟาน</t>
  </si>
  <si>
    <t>20/2568, ลว.14/11/67</t>
  </si>
  <si>
    <t>จ้างเหมาบริการ ตำแหน่ง เจ้าหน้าที่พัสดุ</t>
  </si>
  <si>
    <t>นางสาวนิภาพร กาศสนุก</t>
  </si>
  <si>
    <t>21/2568, ลว.14/11/67</t>
  </si>
  <si>
    <t>จ้างเหมาบริการ ตำแหน่ง เลขานุการ ผอ.เขต</t>
  </si>
  <si>
    <t>นางสาวธัญวรรณ ขุนจันทร์</t>
  </si>
  <si>
    <t>22/2568, ลว.14/11/67</t>
  </si>
  <si>
    <t>นางสาวกาญจนา ไชยสวัสดิ์</t>
  </si>
  <si>
    <t>23/2568, ลว.14/11/67</t>
  </si>
  <si>
    <t>จ้างเหมาบริการ ตำแหน่ง เจ้าหน้าที่ธุรการ</t>
  </si>
  <si>
    <t>นางสาวณัฐริณีย์ สีเกี๋ยง</t>
  </si>
  <si>
    <t>24/2568, ลว.14/11/67</t>
  </si>
  <si>
    <t>นางสาวอมรพรรณ จันฟู</t>
  </si>
  <si>
    <t>25/2568, ลว.14/11/67</t>
  </si>
  <si>
    <t>จ้างเหมาการดูแลความปลอดภัยคอมพิวเตอร์แม่ข่าย</t>
  </si>
  <si>
    <t>หจก.เมธัสคอม</t>
  </si>
  <si>
    <t>27/2568, ลว.26/11/67</t>
  </si>
  <si>
    <t>จ้างซ่อมยานพาหนะ ทะเบียน นข 3085 แพร่</t>
  </si>
  <si>
    <t>ร้านอ้วนแอร์</t>
  </si>
  <si>
    <t>29/2568, ลว.28/11/67</t>
  </si>
  <si>
    <t>จ้างเหมาซ่อมแซมประตูบานเลื่อนแขวน ห้องอผ.สพป.พร.2</t>
  </si>
  <si>
    <t>ร้าน ก.อลูมิเนียม</t>
  </si>
  <si>
    <t>30/2568, ลว.28/11/67</t>
  </si>
  <si>
    <t>จ้างเหมาเช่าเครื่องถ่ายเอกสาร เดือน ธ.ค.67-ก.ย.68</t>
  </si>
  <si>
    <t>31/2568, ลว.28/11/67</t>
  </si>
  <si>
    <t>จ้างเหมาบริการ ตำแหน่ง พนักงานขับรถ</t>
  </si>
  <si>
    <t>นายมงคล ซื่อตรง</t>
  </si>
  <si>
    <t>32/2568, ลว.29/11/67</t>
  </si>
  <si>
    <t>จ้างเหมาเช่าเครื่องถ่ายเอกสาร นิเทศ</t>
  </si>
  <si>
    <t>33/2568, ลว.29/11/67</t>
  </si>
  <si>
    <t>ซื้อวัสดุอุปกรณ์ประกอบการแข่งขันโครงการฯ</t>
  </si>
  <si>
    <t>ร้านเพื่อนเรียน</t>
  </si>
  <si>
    <t>1/2568, ลว.26/11/67</t>
  </si>
  <si>
    <t>ซื้อน้ำดื่มศูนย์พัฒนาวิชาการ ต.ร่องกาศ</t>
  </si>
  <si>
    <t>ร้านมยุรา</t>
  </si>
  <si>
    <t>2/2568, ลว.26/11/67</t>
  </si>
  <si>
    <t>ซื้อวัสดุสำนักงาน จำนวน 34 รายการ</t>
  </si>
  <si>
    <t>DJOA</t>
  </si>
  <si>
    <t>3/2568, ลว.28/11/67</t>
  </si>
  <si>
    <t>ซื้อน้ำมันเชื้อเพลิงเติมเครื่องตัดหญ้า</t>
  </si>
  <si>
    <t>หจก.เอซีพีเอ็นเนอร์จี</t>
  </si>
  <si>
    <t>2/2568, ลว.18/11/2567</t>
  </si>
  <si>
    <t>แบบสรุปผลการดำเนินการจัดซื้อจัดจ้างในรอบเดือน พฤศจิกายน 2567</t>
  </si>
  <si>
    <t>วันที่ 6 เดือน มกราคม พ.ศ. 2568</t>
  </si>
  <si>
    <t>จ้างทำป้ายไวนิลประกอบการแข่งขันโครงการศิลปะ</t>
  </si>
  <si>
    <t>ร้านภัทรศิลป์โฆษณา</t>
  </si>
  <si>
    <t>34/2568, ลว.6/12/67</t>
  </si>
  <si>
    <t>จ้างซ่อมรถ ทะเบียน บน7091</t>
  </si>
  <si>
    <t>บจ.ซีเคยางยนต์แอนด์เซอร์วิส</t>
  </si>
  <si>
    <t>36/2568, ลว.18/12/67</t>
  </si>
  <si>
    <t>ซื้อวัสดุคอมพิวเตอร์ 9 รายการ</t>
  </si>
  <si>
    <t>หจก.เวิลด์ไวด์เทคโนโลยีคอมพิวเตอร์</t>
  </si>
  <si>
    <t>4/2568, ลว.18/12/67</t>
  </si>
  <si>
    <t>ซื้อเครื่องตัดแต่งพุ่มไม้ 1 เครื่อง (สพป.แพร่2)</t>
  </si>
  <si>
    <t>5/2568, ลว.19/12/67</t>
  </si>
  <si>
    <t>ซื้อน้ำดื่ม สพป.แพร่2</t>
  </si>
  <si>
    <t>ร้านสหกรณ์น้ำดื่มบ้านแม่ลาน</t>
  </si>
  <si>
    <t>6/2568, ลว.20/12/67</t>
  </si>
  <si>
    <t>ซื้อโปรแกรม Zoom aloud meeting</t>
  </si>
  <si>
    <t>7/2568, ลว.20/12/67</t>
  </si>
  <si>
    <t>จ้างทำพวงมาลาดอกไม้แห้ง</t>
  </si>
  <si>
    <t>ร้านดอกแก้ว</t>
  </si>
  <si>
    <t>3/2568, ลว.2/12/2567</t>
  </si>
  <si>
    <t>ซื้อน้ำมันเชื้อเพลิง</t>
  </si>
  <si>
    <t>บจ.เอปิโตเลียม</t>
  </si>
  <si>
    <t>4/2568, ลว.11/12/2567</t>
  </si>
  <si>
    <t>บจ.เอกะหน่องปิโตเลียม</t>
  </si>
  <si>
    <t>5/2568, ลว.18/12/2567</t>
  </si>
  <si>
    <t>6/2568, ลว.20/12/2567</t>
  </si>
  <si>
    <t>บจ.ปิโตเลียมไทยคอปอเรชั่น</t>
  </si>
  <si>
    <t>7/2568, ลว.20/12/2567</t>
  </si>
  <si>
    <t>แบบสรุปผลการดำเนินการจัดซื้อจัดจ้างในรอบเดือน ธันวาคม 2567</t>
  </si>
  <si>
    <t>วันที่ 3 เดือน กุมภาพันธ์ พ.ศ.2568</t>
  </si>
  <si>
    <t>จ้างทำเล่มรายงานผลการสำนักงาน แผน</t>
  </si>
  <si>
    <t>ร้านเอิร์ทก็อปปี้</t>
  </si>
  <si>
    <t>39/2568, ลว.8/1/68</t>
  </si>
  <si>
    <t>จ้างทำเอกสารประกอบ อ.ก.ค.ศ. 1/2568</t>
  </si>
  <si>
    <t>40/2568, ลว.21/1/68</t>
  </si>
  <si>
    <t>ซื้อวัสดุโครงการ จำนวน 5 รายการ</t>
  </si>
  <si>
    <t>8/2568, ลว.14/1/68</t>
  </si>
  <si>
    <t>9/2568, ลว.20/1/68</t>
  </si>
  <si>
    <t>10/2568, ลว.20/1/68</t>
  </si>
  <si>
    <t>ซื้อกระดาษถ่ายเอกสาร A4 ขนาด 80 แกรม 250 รีม</t>
  </si>
  <si>
    <t>11/2568, ลว.21/1/68</t>
  </si>
  <si>
    <t>ซื้อวัสดุสำนักงาน 2 รายการ พระบรมฉายาลักษณ์</t>
  </si>
  <si>
    <t>12/2568, ลว.23/1/68</t>
  </si>
  <si>
    <t>ซื้อวัสดุสำนักงานใช้ในกิจกรรมแก้ไขปัญหา(เงินนอก)</t>
  </si>
  <si>
    <t>13/2568, ลว.23/1/68</t>
  </si>
  <si>
    <t>จ้างบริการวงจรและสัญญาณอินเตอร์เน็ต</t>
  </si>
  <si>
    <t>บจ.ทริปเปิลทรีบอร์ดแบรน (มหาชน)</t>
  </si>
  <si>
    <t>1/2568, ลว.13/1/68</t>
  </si>
  <si>
    <t>แบบสรุปผลการดำเนินการจัดซื้อจัดจ้างในรอบเดือน มกราคม 2568</t>
  </si>
  <si>
    <t>วันที่ 3 เดือน มีนาคม พ.ศ.2568</t>
  </si>
  <si>
    <t>จ้างถ่ายเอกสารโครงการประเมินความสามารถด้าน RT</t>
  </si>
  <si>
    <t>ร้านตุ๊กตา Copy</t>
  </si>
  <si>
    <t>41/2568, ลว.10/2/68</t>
  </si>
  <si>
    <t>จ้างตรวจเช็คซ่อมเปลี่ยนถ่ายน้ำมันเครื่อง นข953แพร่</t>
  </si>
  <si>
    <t>ร้านอู่เด่นบริการ</t>
  </si>
  <si>
    <t>42/2568, ลว.11/2/68</t>
  </si>
  <si>
    <t>จ้างทำตรายาง 2 อัน</t>
  </si>
  <si>
    <t>43/2568, ลว.17/2/68</t>
  </si>
  <si>
    <t>จ้างทำตรายาง ชื่อรอง ผอ.สนง.เขตพื้นที่</t>
  </si>
  <si>
    <t>44/2568, ลว.17/2/68</t>
  </si>
  <si>
    <t>จ้างทำตรายาง ชื่อและสติ๊กเกอร์ ผอ.สนง.เขตพื้นที่</t>
  </si>
  <si>
    <t>45/2568, ลว.18/2/68</t>
  </si>
  <si>
    <t>จ้างถ่ายเอกสารโครงการประเมินคุณภาพผู้เรียน (NT)</t>
  </si>
  <si>
    <t>46/2568, ลว.19/2/68</t>
  </si>
  <si>
    <t>จ้างทำเอกสารการประชุม อ.ก.ค.ศ. 2/2568</t>
  </si>
  <si>
    <t>ร้านเอิร์ทก๊อปปี้</t>
  </si>
  <si>
    <t>47/2568, ลว.25/2/68</t>
  </si>
  <si>
    <t>ซื้อ Keybord แบบไร้สาย</t>
  </si>
  <si>
    <t>บจ.อีฮับคอปอเรชั่น</t>
  </si>
  <si>
    <t>14/2568, ลว.17/2/68</t>
  </si>
  <si>
    <t>15/2568, ลว.19/2/68</t>
  </si>
  <si>
    <t>16/2568, ลว.19/2/68</t>
  </si>
  <si>
    <t>ซื้อวัสดุโครงการติดตาม จำนวน 4 รายการ</t>
  </si>
  <si>
    <t>17/2568, ลว.24/2/68</t>
  </si>
  <si>
    <t>ซื้อ พ.ร.บ. รถยนต์ นข 9535 แพร่</t>
  </si>
  <si>
    <t>ตรอ.ลูกแก้วบริการ</t>
  </si>
  <si>
    <t>8/2568, ลว.5/2/2568</t>
  </si>
  <si>
    <t>จ้างทำเอกสารการประชุม อ.ก.ค.ศ.</t>
  </si>
  <si>
    <t>9/2568, ลว.17/2/2568</t>
  </si>
  <si>
    <t>ร้านนราเศรษฐดีไซน์</t>
  </si>
  <si>
    <t>10/2568, ลว.17/2/2568</t>
  </si>
  <si>
    <t>จ้างเหมากำจัดสิ่งปฏิกูลดูดส้วม อ.ลอง</t>
  </si>
  <si>
    <t>นายสำราญ หล่ายแก้ว</t>
  </si>
  <si>
    <t>11/2568, ลว.28/2/2568</t>
  </si>
  <si>
    <t>บจ.เทเวศประกันภัย(มหาชน)</t>
  </si>
  <si>
    <t>12/2568, ลว.28/2/2568</t>
  </si>
  <si>
    <t>แบบสรุปผลการดำเนินการจัดซื้อจัดจ้างในรอบเดือน กุมภาพันธ์ 2568</t>
  </si>
  <si>
    <t>วันที่ 1 เดือน เมษายน พ.ศ.2568</t>
  </si>
  <si>
    <t>จ้างทำเอกสารการประชุม อ.ก.ค.ศ. 16/3/68</t>
  </si>
  <si>
    <t>48/2568, ลว.14/3/68</t>
  </si>
  <si>
    <t>จ้างทำเล่มแผนพัฒนาการศึกษาขั้นพื้นฐาน</t>
  </si>
  <si>
    <t>49/2568, ลว.20/3/68</t>
  </si>
  <si>
    <t>ซื้อรัโมทนำเสนอแบบไร้สาย 1 อัน</t>
  </si>
  <si>
    <t>18/2568, ลว.4/3/68</t>
  </si>
  <si>
    <t>ซื้อกรอบเกียรติบัตร 20 อัน</t>
  </si>
  <si>
    <t>ร้านวินเนอร์สปอตท์</t>
  </si>
  <si>
    <t>19/2568, ลว.17/3/68</t>
  </si>
  <si>
    <t>20/2568, ลว.20/3/68</t>
  </si>
  <si>
    <t>21/2568, ลว.20/3/68</t>
  </si>
  <si>
    <t>ซื้อน้ำมันเชื้อเพลิงตัดหญ้า</t>
  </si>
  <si>
    <t>13/2568, ลว.1/3/2568</t>
  </si>
  <si>
    <t>แบบสรุปผลการดำเนินการจัดซื้อจัดจ้างในรอบเดือน มีนาคม 2568</t>
  </si>
  <si>
    <t>วันที่ 1 เดือน พฤษภาคม พ.ศ.2568</t>
  </si>
  <si>
    <t>50/2568, ลว.1/4/68</t>
  </si>
  <si>
    <t>51/2568, ลว.1/4/68</t>
  </si>
  <si>
    <t>52/2568, ลว.1/4/68</t>
  </si>
  <si>
    <t>53/2568, ลว.1/4/68</t>
  </si>
  <si>
    <t>54/2568, ลว.1/4/68</t>
  </si>
  <si>
    <t>55/2568, ลว.1/4/68</t>
  </si>
  <si>
    <t>56/2568, ลว.1/4/68</t>
  </si>
  <si>
    <t>57/2568, ลว.1/4/68</t>
  </si>
  <si>
    <t>58/2568, ลว.4/4/68</t>
  </si>
  <si>
    <t>59/2568, ลว.4/4/68</t>
  </si>
  <si>
    <t>60/2568, ลว.4/4/68</t>
  </si>
  <si>
    <t>61/2568, ลว.4/4/68</t>
  </si>
  <si>
    <t>จ้างทำเอกสารการประชุม อ.ก.ค.ศ. 5/2568</t>
  </si>
  <si>
    <t>62/2568, ลว.21/4/68</t>
  </si>
  <si>
    <t>ซื้อวัสดุโครงารการคัดเลือกบุคคลฯ</t>
  </si>
  <si>
    <t>22/2568, ลว.21/4/68</t>
  </si>
  <si>
    <t>23/2568, ลว.22/4/68</t>
  </si>
  <si>
    <t>24/2568, ลว.22/4/68</t>
  </si>
  <si>
    <t>ซื้อวัสดุสำนักงาน 3 รายการ</t>
  </si>
  <si>
    <t>25/2568, ลว.22/4/68</t>
  </si>
  <si>
    <t>ซื้อวัสดุสำนักงานและวัสดุอื่นๆ</t>
  </si>
  <si>
    <t>บจ.วินฮั้ว เฮาส์ จำกัด</t>
  </si>
  <si>
    <t>26/2568, ลว.22/4/68</t>
  </si>
  <si>
    <t>ซื้อกระดาษ A4 80 แกรม 20 กล่อง</t>
  </si>
  <si>
    <t>27/2568, ลว.28/4/68</t>
  </si>
  <si>
    <t>ค่าต่อสัญญาเช่าโดเมนเว็บไซต์</t>
  </si>
  <si>
    <t>บจ.ดอทอะไร</t>
  </si>
  <si>
    <t>14/2568, ลว.21/4/2568</t>
  </si>
  <si>
    <t>แบบสรุปผลการดำเนินการจัดซื้อจัดจ้างในรอบเดือน เมษายน 2568</t>
  </si>
  <si>
    <t>วันที่ เดือน 2 เดือน มิถุนายน พ.ศ.2568</t>
  </si>
  <si>
    <t>จ้างจัดทำเอกสารพัฒนาความรู้ 100 เล่มๆละ150บาท</t>
  </si>
  <si>
    <t>บจ.นราเศรษฐดีไซน์</t>
  </si>
  <si>
    <t>63/2568, ลว.7/5/68</t>
  </si>
  <si>
    <t>จ้างทำป้ายโลโก้ สพฐ, สพป.พร. เขต2</t>
  </si>
  <si>
    <t>64/2568, ลว.7/5/68</t>
  </si>
  <si>
    <t>จ้างเปลี่ยนแบตเตอรี่ รถ บน7091 แพร่</t>
  </si>
  <si>
    <t>65/2568, ลว.7/5/68</t>
  </si>
  <si>
    <t>จ้างทำเล่มรายงานผลการทดสอบโครงการ O-net</t>
  </si>
  <si>
    <t>ร้านตุ๊กตาCopy</t>
  </si>
  <si>
    <t>66/2568, ลว.15/5/68</t>
  </si>
  <si>
    <t>จ้างลงข้อความ นสพ. วันที่ 3 มิ.ย.68</t>
  </si>
  <si>
    <t>นสพ.เสียงแพร่</t>
  </si>
  <si>
    <t>67/2568, ลว.16/5/68</t>
  </si>
  <si>
    <t>นสพ.แพร่ข่าว</t>
  </si>
  <si>
    <t>68/2568, ลว.16/5/68</t>
  </si>
  <si>
    <t>จ้างซ่อมเครื่องปริ้น ED58 1-1000-4-007</t>
  </si>
  <si>
    <t>69/2568, ลว.22/5/68</t>
  </si>
  <si>
    <t>จ้างทำคู่มือการประเมินคุณธรรม 40 เล่ม</t>
  </si>
  <si>
    <t>ร้าน 39 ก๊อปปี้ ปริ้นท์</t>
  </si>
  <si>
    <t>70/2568, ลว.22/5/68</t>
  </si>
  <si>
    <t>จ้างทำป้ายไวนิลโครงการพัฒนาระบบดูแลช่วยเหลือ นร.</t>
  </si>
  <si>
    <t>71/2568, ลว.28/5/68</t>
  </si>
  <si>
    <t>จ้างซ่อมรถตู้ ทะเบียน นข 3085 แพร่</t>
  </si>
  <si>
    <t>72/2568, ลว.30/5/68</t>
  </si>
  <si>
    <t>ซื้อวัสดุสำนักงาน 4 รายการ</t>
  </si>
  <si>
    <t>28/2568, ลว.1/5/68</t>
  </si>
  <si>
    <t>ซื้อวัสดุโครงการ 5 รายการ</t>
  </si>
  <si>
    <t>29/2568, ลว.1/5/68</t>
  </si>
  <si>
    <t>ซื้อวัสดุสำนักงาน 6 รายการ</t>
  </si>
  <si>
    <t>30/2568, ลว.19/5/68</t>
  </si>
  <si>
    <t>31/2568, ลว.20/5/68</t>
  </si>
  <si>
    <t>32/2568, ลว.20/5/68</t>
  </si>
  <si>
    <t>ซื้อใบปัดน้ำฝน</t>
  </si>
  <si>
    <t>ร้านซีเคยางยนต์แอนด์เซอร์วิส</t>
  </si>
  <si>
    <t>33/2568, ลว.30/5/68</t>
  </si>
  <si>
    <t>แบบสรุปผลการดำเนินการจัดซื้อจัดจ้างในรอบเดือน พฤษภาคม 2568</t>
  </si>
  <si>
    <t>วันที่ 1 เดือน กรกฎาคม พ.ศ. 2568</t>
  </si>
  <si>
    <t>จ้างเหมาบริการ ทำป้ายไวนิล</t>
  </si>
  <si>
    <t>73/2568, ลว.4/9/68</t>
  </si>
  <si>
    <t>จ้างเหมาบริการ จ้างรถตู้ 7 คัน</t>
  </si>
  <si>
    <t>74/2568, ลว.4/6/68</t>
  </si>
  <si>
    <t>จ้างเหมาบริการ พนักงานรักษาความปลอดภัย</t>
  </si>
  <si>
    <t>นายพารนันท์ จันรัก</t>
  </si>
  <si>
    <t>75/2568, ลว.9/6/68</t>
  </si>
  <si>
    <t>จ้างเหมาบริการ ซ่อมรถยนต์ นข 3881 แพร่</t>
  </si>
  <si>
    <t>บจ.โตโยต้าแพร่หล่อตระกูล</t>
  </si>
  <si>
    <t>76/2568, ลว.9/6/68</t>
  </si>
  <si>
    <t>จ้างเหมาบริการ ซ่อมเครื่องปรับอากาศ</t>
  </si>
  <si>
    <t>ร้านอรรถพลเซอร์วิส</t>
  </si>
  <si>
    <t>77/2568, ลว.12/6/68</t>
  </si>
  <si>
    <t>จ้างเหมาบริการ ซ่อมระบบไฟฟ้าห้องประชุม</t>
  </si>
  <si>
    <t>นายชิตณรงค์ สมภาร</t>
  </si>
  <si>
    <t>78/2568, ลว.12/6/68</t>
  </si>
  <si>
    <t>ร้านบัณฑิตแอร์</t>
  </si>
  <si>
    <t>79/2568, ลว.12/6/68</t>
  </si>
  <si>
    <t>80/2568, ลว.13/6/68</t>
  </si>
  <si>
    <t xml:space="preserve">จ้างเหมาบริการ เปลี่ยนแบตเตอรี่ บน7092 พร </t>
  </si>
  <si>
    <t>บจ.ซีเคยางยนต์เซอร์วิส</t>
  </si>
  <si>
    <t>81/2568, ลว.17/6/68</t>
  </si>
  <si>
    <t>จ้างเหมาบริการ ทำโล่รางวัล</t>
  </si>
  <si>
    <t>บจ.เดอะวินเนอร์สปอร์ต</t>
  </si>
  <si>
    <t>82/2568, ลว.23/6/68</t>
  </si>
  <si>
    <t>จ้างเหมาบริการ ถ่ายเอกสารประชุม อ.ก.ค.ศ.</t>
  </si>
  <si>
    <t>83/2568, ลว.23/6/68</t>
  </si>
  <si>
    <t>จ้างเหมาบริการ ซ่อมหลังคาอาคาร สพป.พร.2</t>
  </si>
  <si>
    <t>84/2568, ลว.26/6/68</t>
  </si>
  <si>
    <t>85/2568, ลว.26/6/68</t>
  </si>
  <si>
    <t>จ้างเหมาบริการ ถ่ายเอกสาร กพ.7</t>
  </si>
  <si>
    <t>86/2568, ลว.26/6/68</t>
  </si>
  <si>
    <t>จ้างเหมาบริการ จ้างทำเอกสาร</t>
  </si>
  <si>
    <t>87/2568, ลว.27/6/68</t>
  </si>
  <si>
    <t>ซื้อวัสดุและของสมนาคุณ โครงการพัฒนาครูและบุคคลากร</t>
  </si>
  <si>
    <t>34/2568, ลว.4/6/68</t>
  </si>
  <si>
    <t>35/2568, ลว.4/6/68</t>
  </si>
  <si>
    <t>36/2568, ลว.4/6/68</t>
  </si>
  <si>
    <t xml:space="preserve">ซื้อกรอบรูป A4 </t>
  </si>
  <si>
    <t>37/2568, ลว.9/6/68</t>
  </si>
  <si>
    <t>ซื้อวัสดุโครงการสร้างความเข้มแข็งสภานักเรียน</t>
  </si>
  <si>
    <t>38/2568, ลว.10/6/68</t>
  </si>
  <si>
    <t>ซื้อกระดาษ A4 20 กล่อง</t>
  </si>
  <si>
    <t>39/2568, ลว.13/6/68</t>
  </si>
  <si>
    <t>ซื้อวัสดุสำหรับอบรมเชิงปฏิบัติการ</t>
  </si>
  <si>
    <t>40/2568, ลว.17/6/68</t>
  </si>
  <si>
    <t>ซื้อวัสดุโครงการบ้านนักวิทยาสาสตร์</t>
  </si>
  <si>
    <t>41/2568, ลว.18/6/68</t>
  </si>
  <si>
    <t>ซื้อของสมนาคุณ 3 ราบยการ</t>
  </si>
  <si>
    <t>ร้านแพร่เครื่องถ่าย</t>
  </si>
  <si>
    <t>42/2568, ลว.18/6/68</t>
  </si>
  <si>
    <t>ซื้อวัสดุโครงการพัฒนาศักยภาพ</t>
  </si>
  <si>
    <t>43/2568, ลว.23/6/68</t>
  </si>
  <si>
    <t>ซื้อวัสดุในการดำเนินกิจกรรมที่ 4</t>
  </si>
  <si>
    <t>44/2568, ลว.26/6/68</t>
  </si>
  <si>
    <t>ซื้อหมึกเครื่องพิมพ์ EPSON สีดำ</t>
  </si>
  <si>
    <t>บจ.อีฮับคอร์ปอเรชั่น</t>
  </si>
  <si>
    <t>45/2568, ลว.26/6/68</t>
  </si>
  <si>
    <t>46/2568, ลว.26/6/68</t>
  </si>
  <si>
    <t>47/2568, ลว.26/6/68</t>
  </si>
  <si>
    <t>ซื้อวัสดุโครงการบูรณาการ</t>
  </si>
  <si>
    <t>48/2568, ลว.26/6/68</t>
  </si>
  <si>
    <t>ค่าเช่า Webhosting (E-money)</t>
  </si>
  <si>
    <t>ร้านเคเอ็น</t>
  </si>
  <si>
    <t>16/2568, ลว.10/6/2568</t>
  </si>
  <si>
    <t>น.ส.รัชนี ศรีเขียว</t>
  </si>
  <si>
    <t>17/2568, ลว.16/6/2568</t>
  </si>
  <si>
    <t>ซื้อ พ.ร.บ. รถยนต์ บน 7091 แพร่</t>
  </si>
  <si>
    <t>นายปภังกร ปิติวัฒนา</t>
  </si>
  <si>
    <t>18/2568, ลว.25/6/2568</t>
  </si>
  <si>
    <t>ซื้อน้ำดื่ม สพป.แพร่ เขต 2</t>
  </si>
  <si>
    <t>19/2568, ลว.25/6/2568</t>
  </si>
  <si>
    <t>ซื้อน้ำดื่ม ศูนย์พัฒนาวิชาการ ต.ร่องกาศ</t>
  </si>
  <si>
    <t>20/2568, ลว.25/6/2568</t>
  </si>
  <si>
    <t>แบบสรุปผลการดำเนินการจัดซื้อจัดจ้างในรอบเดือน มิถุนายน 2568</t>
  </si>
  <si>
    <t>วันที่ 1 เดือน สิงหาคม พ.ศ. 2568</t>
  </si>
  <si>
    <t>นายอรรถพล แสนอุ้ม</t>
  </si>
  <si>
    <t>88/2568, ลว.4/7/68</t>
  </si>
  <si>
    <t>จ้างเหมาบริการ ทำตราสัญญลักษณ์ สนง.</t>
  </si>
  <si>
    <t>89/2568, ลว.4/7/68</t>
  </si>
  <si>
    <t>จ้างเหมาบริการ จ้างทำข้อสอบ ผอ.รร.</t>
  </si>
  <si>
    <t>มหาวิทยาลัยธรรมศาสตร์</t>
  </si>
  <si>
    <t>91/2568, ลว.14/7/68</t>
  </si>
  <si>
    <t>92/2568, ลว.14/7/68</t>
  </si>
  <si>
    <t>93/2568, ลว.17/7/68</t>
  </si>
  <si>
    <t>จ้างเหมาบริการ จ้างลงข้อความถวายพระพร</t>
  </si>
  <si>
    <t>หนังสือพิมพ์แพร่ข่าว</t>
  </si>
  <si>
    <t>94/2568, ลว.17/7/68</t>
  </si>
  <si>
    <t>หนังสือพิมพ์เสียงแพร่</t>
  </si>
  <si>
    <t>95/2568, ลว.17/7/68</t>
  </si>
  <si>
    <t>จ้างเหมาบริการ จ้างรถโดยสารไม่ประจำทาง</t>
  </si>
  <si>
    <t>นางละเอียด ชนะแสน</t>
  </si>
  <si>
    <t>96/2568, ลว.17/7/68</t>
  </si>
  <si>
    <t>จ้างเหมาบริการ ต่อสัญญาณเช่าโดเมน</t>
  </si>
  <si>
    <t>บจ.เอ็นดิทโซลูชั่น</t>
  </si>
  <si>
    <t>97/2568, ลว.25/7/68</t>
  </si>
  <si>
    <t>98/2568, ลว.25/7/68</t>
  </si>
  <si>
    <t>จ้างเหมาบริการ Positive SSL Wildoard</t>
  </si>
  <si>
    <t>99/2568, ลว.25/7/68</t>
  </si>
  <si>
    <t>จ้างเหมาบริการ เจ้าหน้าที่พัสดุ</t>
  </si>
  <si>
    <t>101/2568, ลว.30/7/68</t>
  </si>
  <si>
    <t>น.ส.อรดา อุ่นมูล</t>
  </si>
  <si>
    <t>102/2568, ลว.30/7/68</t>
  </si>
  <si>
    <t>น.ส.ชนกญาดา นาระกันทา</t>
  </si>
  <si>
    <t>103/2568, ลว.30/7/68</t>
  </si>
  <si>
    <t>น.ส.จิรัชญาภรณ์ มั่นเหมาะ</t>
  </si>
  <si>
    <t>104/2568, ลว.30/7/68</t>
  </si>
  <si>
    <t>น.ส.บุษบา จอมใจบี้</t>
  </si>
  <si>
    <t>105/2568, ลว.30/7/68</t>
  </si>
  <si>
    <t>น.ส.กมลชนก ผัสดี</t>
  </si>
  <si>
    <t>106/2568, ลว.30/7/68</t>
  </si>
  <si>
    <t>น.ส.ทิพวรรณ มีแก้ว</t>
  </si>
  <si>
    <t>107/2568, ลว.30/7/68</t>
  </si>
  <si>
    <t>น.ส.ชลกร ผาเพียว</t>
  </si>
  <si>
    <t>108/2568, ลว.30/7/68</t>
  </si>
  <si>
    <t>ซื้อวัสดุโครงการเยี่ยมบ้านตามระบบดูแล</t>
  </si>
  <si>
    <t>ร้านเมืองแพร่การค้า</t>
  </si>
  <si>
    <t>49/2568, ลว.4/7/68</t>
  </si>
  <si>
    <t>ซื้อหมึกเครื่องปริ้น 2 ขวด</t>
  </si>
  <si>
    <t>50/2568, ลว.4/7/68</t>
  </si>
  <si>
    <t>ซื้อวัสดุสำนักงาน 9 รายการ</t>
  </si>
  <si>
    <t>51/2568, ลว.7/7/68</t>
  </si>
  <si>
    <t>ซื้อวัสดุสำนักงาน อ.ก.ค.ศ. 20 รายการ</t>
  </si>
  <si>
    <t>52/2568, ลว.7/7/68</t>
  </si>
  <si>
    <t>ซื้อวัสดุสำหรับการดำเนินกิจกรรมการแข่งขันทักษะ</t>
  </si>
  <si>
    <t>53/2568, ลว9/7/68</t>
  </si>
  <si>
    <t>ซื้อวัสดุโครงการอบรมเชิงปฏิบัติการค ขรก. ชำนาญ</t>
  </si>
  <si>
    <t>54/2568, ลว14/7/68</t>
  </si>
  <si>
    <t>ซื้อวัสดุโครงการคัดเลือกบุคคล</t>
  </si>
  <si>
    <t>55/2568, ลว14/7/68</t>
  </si>
  <si>
    <t>ซื้อวัสดุโครงการพัฒนา ขรก.ครู และผอ.</t>
  </si>
  <si>
    <t>56/2568, ลว16/7/68</t>
  </si>
  <si>
    <t>57/2568, ลว25/7/68</t>
  </si>
  <si>
    <t>58/2568, ลว25/7/68</t>
  </si>
  <si>
    <t>60/2568, ลว25/7/68</t>
  </si>
  <si>
    <t>ซื้อกระดาษ A4  344 รีม</t>
  </si>
  <si>
    <t>61/2568, ลว30/7/68</t>
  </si>
  <si>
    <t>แบบสรุปผลการดำเนินการจัดซื้อจัดจ้างในรอบเดือน กรกฎาคม 2568</t>
  </si>
  <si>
    <t>วันที่ 1 เดือน กันยายน พ.ศ. 2568</t>
  </si>
  <si>
    <t>จ้างเหมาบริการ ซ่อมหลังคา กลุ่มส่งเสริมฯ</t>
  </si>
  <si>
    <t>ร้านบีซีแอนด์อาร์รุ่งเรืองกิจ</t>
  </si>
  <si>
    <t>109/2568, ลว.7/8/68</t>
  </si>
  <si>
    <t>จ้างเหมาบริการ ซ่อมรถยนต์ บน 7091 พร.</t>
  </si>
  <si>
    <t>ร้านอู่เด่น</t>
  </si>
  <si>
    <t>110/2568, ลว.8/8/68</t>
  </si>
  <si>
    <t>จ้างเหมาบริการ ซ่อมรถยนต์ กง 9535 พร.</t>
  </si>
  <si>
    <t>111/2568, ลว.8/8/68</t>
  </si>
  <si>
    <t>บจ.อีซูซุแพร่</t>
  </si>
  <si>
    <t>112/2568, ลว.8/8/68</t>
  </si>
  <si>
    <t>น.ส.ทักษิณา มูลทา</t>
  </si>
  <si>
    <t>113/2568, ลว.14/8/68</t>
  </si>
  <si>
    <t>จ้างเหมาบริการ เจ้าหน้าที่พิมพ์ดีด</t>
  </si>
  <si>
    <t>น.ส.ธารารัตน์ ต้นศิริ</t>
  </si>
  <si>
    <t>114/2568, ลว.14/8/68</t>
  </si>
  <si>
    <t>จ้างเหมาบริการ พนักงานทำความสะอาด</t>
  </si>
  <si>
    <t>นายพรานันท์ จันรัก</t>
  </si>
  <si>
    <t>115/2568, ลว.14/8/68</t>
  </si>
  <si>
    <t>นายนิมิต นุคำ</t>
  </si>
  <si>
    <t>116/2568, ลว.14/8/68</t>
  </si>
  <si>
    <t>นายบัญญวัต จำรัสศรี</t>
  </si>
  <si>
    <t>117/2568, ลว.14/8/68</t>
  </si>
  <si>
    <t>118/2568, ลว.21/8/68</t>
  </si>
  <si>
    <t>จ้างเหมาบริการ ค่าถ่ายเอกสารและเข้าเล่ม</t>
  </si>
  <si>
    <t>ร้านบ้านคอม</t>
  </si>
  <si>
    <t>119/2568, ลว.21/8/68</t>
  </si>
  <si>
    <t>ร้าน 39 ก๊อปปี้ปริ้นท์</t>
  </si>
  <si>
    <t>120/2568, ลว.21/8/68</t>
  </si>
  <si>
    <t>จ้างเหมาบริการ ค่าทำเล่มรายงานผลการฯ</t>
  </si>
  <si>
    <t>121/2568, ลว.27/8/68</t>
  </si>
  <si>
    <t>ซื้อฮาร์ดดิส SSD2.5</t>
  </si>
  <si>
    <t>หจก.เวิล์ดไวด์เทคโนโลยีคอมพิวเตอร์</t>
  </si>
  <si>
    <t>61/2568, ลว.6/8/68</t>
  </si>
  <si>
    <t>ซื้อวัสดุโครงการ 2 รายการ</t>
  </si>
  <si>
    <t>62/2568, ลว.8/8/68</t>
  </si>
  <si>
    <t>ซื้อกรอบรูป/กรอบเกียรติบัตร</t>
  </si>
  <si>
    <t>63/2568, ลว.8/8/68</t>
  </si>
  <si>
    <t>ซื้อกระดาษ 1 รีม ปากกา 11 ด้าม</t>
  </si>
  <si>
    <t>64/2568, ลว.8/8/68</t>
  </si>
  <si>
    <t>ซื้อวัสดุสำนักงาน 23 รายการ</t>
  </si>
  <si>
    <t>บจ.ซินฮั้ว เฮาส์</t>
  </si>
  <si>
    <t>65/2568, ลว.8/8/68</t>
  </si>
  <si>
    <t>66/2568, ลว.21/8/68</t>
  </si>
  <si>
    <t>ซื้อวัสดุสำนักงาน 5 รายการ</t>
  </si>
  <si>
    <t>67/2568, ลว.21/8/68</t>
  </si>
  <si>
    <t>68/2568, ลว.21/8/68</t>
  </si>
  <si>
    <t>ซื้อวัสดุคอมพิวเตอร์ 17 รายการ</t>
  </si>
  <si>
    <t>69/2568, ลว.26/8/68</t>
  </si>
  <si>
    <t>ซื้อวัสดุคอมพิวเตอร์ 5 รายการ</t>
  </si>
  <si>
    <t>70/2568, ลว.26/8/68</t>
  </si>
  <si>
    <t>71/2568, ลว.29/8/68</t>
  </si>
  <si>
    <t>72/2568, ลว.29/8/68</t>
  </si>
  <si>
    <t>แบบสรุปผลการดำเนินการจัดซื้อจัดจ้างในรอบเดือน สิงหาคม 2568</t>
  </si>
  <si>
    <t>วันที่ 1 เดือน ตุลาคม พ.ศ. 2568</t>
  </si>
  <si>
    <t>จ้างเหมาบริการ จ้างทำพระบรมฉายาลักษณ์</t>
  </si>
  <si>
    <t>122/2568, ลว.3/9/68</t>
  </si>
  <si>
    <t>จ้างเหมาบริการ จ้างซ่อมเครื่องปริ้นเตอร์</t>
  </si>
  <si>
    <t>123/2568, ลว.9/9/68</t>
  </si>
  <si>
    <t>จ้างเหมาบริการ ซ่อมแซมฉากหลังเวที</t>
  </si>
  <si>
    <t>ร้านบีวายผ้าม่านแอนด์ดีซายน์</t>
  </si>
  <si>
    <t>124/2568, ลว.11/9/68</t>
  </si>
  <si>
    <t>จ้างเหมาบริการ ซ่อมหลังคาโรงจอดรถ</t>
  </si>
  <si>
    <t>นายศรีดอก นาเวียง</t>
  </si>
  <si>
    <t>125/2568, ลว.11/9/68</t>
  </si>
  <si>
    <t>จ้างเหมาบริการ ซ่อมรถยนต์ นข 3085 พร.</t>
  </si>
  <si>
    <t>หจก.สยามคาร์เซอร์วิส2004</t>
  </si>
  <si>
    <t>126/2568, ลว.11/9/68</t>
  </si>
  <si>
    <t>จ้างเหมาบริการ ทำเอกสารประชุม อ.ก.ค.ศ.</t>
  </si>
  <si>
    <t>ร้านเอิร์ธก็อปปี้</t>
  </si>
  <si>
    <t>127/2568, ลว.12/9/68</t>
  </si>
  <si>
    <t>จ้างเหมาบริการ ปรับปรุงป้ายข้อมูลบุคลากร</t>
  </si>
  <si>
    <t>128/2568, ลว.15/9/68</t>
  </si>
  <si>
    <t>จ้างเหมาบริการ ทำเว็บไซต์ สพป.พร.2</t>
  </si>
  <si>
    <t>ร้านเอ็มเคมีเดีย</t>
  </si>
  <si>
    <t>129/2568, ลว.15/9/68</t>
  </si>
  <si>
    <t>จ้างเหมาบริการ ทำเอกสารการประชุมฯ</t>
  </si>
  <si>
    <t>130/2568, ลว.17/9/68</t>
  </si>
  <si>
    <t>จ้างเหมาบริการ ถ่ายเอกสารพร้อมเข้าเล่ม</t>
  </si>
  <si>
    <t>131/2568, ลว.18/9/68</t>
  </si>
  <si>
    <t>ร้านบัณฑิตแอร์เซอร์วิส</t>
  </si>
  <si>
    <t>132/2568, ลว.23/9/68</t>
  </si>
  <si>
    <t xml:space="preserve">จ้างเหมาบริการ ถ่ายเอกสารส่วนเกิน </t>
  </si>
  <si>
    <t>หจก.พี.เจ.โอเอ.เซ็นเตอร์</t>
  </si>
  <si>
    <t>134/2568, ลว.26/9/68</t>
  </si>
  <si>
    <t>จ้างเหมาบริการ ซ่อมห้องทำงาน กลุ่มบริหารฯ</t>
  </si>
  <si>
    <t>บจ.อำนวยคอนสตรั๊คชั่น</t>
  </si>
  <si>
    <t>135/2568, ลว.30/9/68</t>
  </si>
  <si>
    <t>ซื้อวัสดุสำนักงาน 52 รายการ</t>
  </si>
  <si>
    <t>73/2568, ลว.2/9/68</t>
  </si>
  <si>
    <t>ซื้อราวม่วน และคลิปหนีบผ้าม่าน</t>
  </si>
  <si>
    <t>74/2568, ลว.2/9/68</t>
  </si>
  <si>
    <t>ซื้อวัสดุสำหรับการจัดประชุม 14 รายการ</t>
  </si>
  <si>
    <t>75/2568, ลว.9/9/68</t>
  </si>
  <si>
    <t>ซื้อวัสดุสำนักงาน 2 รายการ</t>
  </si>
  <si>
    <t>76/2568, ลว.10/9/68</t>
  </si>
  <si>
    <t>ซื้อวัสดุคอมพิวเตอร์ 4 รายการ</t>
  </si>
  <si>
    <t>ร้านมิสเตอร์เอ็มเค</t>
  </si>
  <si>
    <t>77/2568, ลว.15/9/68</t>
  </si>
  <si>
    <t>ซื้อวัสดุเพื่อปรับปรุงภูมิทัศน์ สพป.แพร่2</t>
  </si>
  <si>
    <t>สวนแม่โจ้ 38 สาขา 2</t>
  </si>
  <si>
    <t>78/2568, ลว.15/9/68</t>
  </si>
  <si>
    <t>ซื้อฟิล์มติดกระจก 2 รายการ</t>
  </si>
  <si>
    <t>79/2568, ลว.15/9/68</t>
  </si>
  <si>
    <t>ซื้อวัสดุสำนักงานใช้ใน สพป.แพร่2</t>
  </si>
  <si>
    <t>หจก.ศรีสมบูรณ์</t>
  </si>
  <si>
    <t>80/2568, ลว.15/9/68</t>
  </si>
  <si>
    <t>ซื้อวัสดุคอมพิวเตอร์ สพป.แพร่2</t>
  </si>
  <si>
    <t>81/2568, ลว.18/9/68</t>
  </si>
  <si>
    <t>ซื้อวัสดุตกแต่งห้องประชุมกาศเพชร</t>
  </si>
  <si>
    <t>82/2568, ลว.29/9/68</t>
  </si>
  <si>
    <t>ซื้อวัสดุสำนักงาน</t>
  </si>
  <si>
    <t>83/2568, ลว.29/9/68</t>
  </si>
  <si>
    <t>ซื้อวัสดุคอมพิวเตอร์</t>
  </si>
  <si>
    <t>84/2568, ลว.30/9/68</t>
  </si>
  <si>
    <t>แบบสรุปผลการดำเนินการจัดซื้อจัดจ้างในรอบเดือน กันยายน 2568</t>
  </si>
  <si>
    <t>- 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</si>
</sst>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1">
    <font>
      <sz val="11"/>
      <name val="Tahoma"/>
      <scheme val="minor"/>
    </font>
    <font>
      <sz val="18"/>
      <name val="Sarabun"/>
    </font>
    <font>
      <sz val="11"/>
      <name val="Tahoma"/>
      <scheme val="minor"/>
    </font>
    <font>
      <sz val="11"/>
      <name val="Tahoma"/>
      <family val="2"/>
      <scheme val="minor"/>
    </font>
    <font>
      <b/>
      <sz val="25"/>
      <name val="TH Sarabun New"/>
      <family val="2"/>
    </font>
    <font>
      <b/>
      <sz val="25"/>
      <color rgb="FF000000"/>
      <name val="TH Sarabun New"/>
      <family val="2"/>
    </font>
    <font>
      <b/>
      <sz val="11"/>
      <name val="TH Sarabun New"/>
      <family val="2"/>
    </font>
    <font>
      <sz val="16"/>
      <name val="TH Sarabun New"/>
      <family val="2"/>
    </font>
    <font>
      <sz val="11"/>
      <name val="TH Sarabun New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8"/>
      <color rgb="FF000000"/>
      <name val="TH Sarabun New"/>
      <family val="2"/>
    </font>
    <font>
      <b/>
      <sz val="14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sz val="14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sz val="11"/>
      <color theme="1"/>
      <name val="TH Sarabun New"/>
      <family val="2"/>
    </font>
    <font>
      <sz val="12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01">
    <xf numFmtId="0" fontId="0" fillId="0" borderId="0" xfId="0"/>
    <xf numFmtId="0" fontId="1" fillId="0" borderId="1" xfId="0" applyFont="1" applyBorder="1"/>
    <xf numFmtId="187" fontId="0" fillId="0" borderId="0" xfId="1" applyFont="1"/>
    <xf numFmtId="0" fontId="3" fillId="0" borderId="0" xfId="0" applyFont="1"/>
    <xf numFmtId="187" fontId="0" fillId="0" borderId="0" xfId="0" applyNumberForma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7" fillId="0" borderId="1" xfId="0" applyFont="1" applyBorder="1" applyAlignment="1">
      <alignment horizontal="center"/>
    </xf>
    <xf numFmtId="187" fontId="7" fillId="0" borderId="1" xfId="1" applyFont="1" applyBorder="1"/>
    <xf numFmtId="187" fontId="7" fillId="0" borderId="1" xfId="1" applyFont="1" applyBorder="1" applyAlignment="1">
      <alignment horizontal="center"/>
    </xf>
    <xf numFmtId="187" fontId="10" fillId="0" borderId="1" xfId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187" fontId="14" fillId="0" borderId="6" xfId="1" applyFont="1" applyBorder="1" applyAlignment="1">
      <alignment vertical="center"/>
    </xf>
    <xf numFmtId="4" fontId="14" fillId="0" borderId="6" xfId="0" applyNumberFormat="1" applyFont="1" applyBorder="1" applyAlignment="1">
      <alignment horizontal="right" vertical="center"/>
    </xf>
    <xf numFmtId="4" fontId="14" fillId="0" borderId="6" xfId="0" applyNumberFormat="1" applyFont="1" applyBorder="1" applyAlignment="1">
      <alignment horizontal="left" vertical="center"/>
    </xf>
    <xf numFmtId="49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5" fillId="0" borderId="0" xfId="0" applyFont="1"/>
    <xf numFmtId="0" fontId="12" fillId="0" borderId="3" xfId="0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187" fontId="15" fillId="0" borderId="6" xfId="1" applyFont="1" applyBorder="1" applyAlignment="1">
      <alignment vertical="center"/>
    </xf>
    <xf numFmtId="4" fontId="15" fillId="0" borderId="6" xfId="0" applyNumberFormat="1" applyFont="1" applyBorder="1" applyAlignment="1">
      <alignment horizontal="right" vertical="center"/>
    </xf>
    <xf numFmtId="4" fontId="15" fillId="0" borderId="6" xfId="0" applyNumberFormat="1" applyFont="1" applyBorder="1" applyAlignment="1">
      <alignment horizontal="left" vertical="center"/>
    </xf>
    <xf numFmtId="49" fontId="15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4" fontId="15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7" fillId="0" borderId="3" xfId="0" applyFont="1" applyBorder="1" applyAlignment="1">
      <alignment horizontal="center" vertical="center"/>
    </xf>
    <xf numFmtId="4" fontId="17" fillId="0" borderId="4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49" fontId="19" fillId="0" borderId="6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87" fontId="19" fillId="0" borderId="6" xfId="1" applyFont="1" applyBorder="1" applyAlignment="1">
      <alignment vertical="center"/>
    </xf>
    <xf numFmtId="4" fontId="19" fillId="0" borderId="6" xfId="0" applyNumberFormat="1" applyFont="1" applyBorder="1" applyAlignment="1">
      <alignment horizontal="left" vertical="center"/>
    </xf>
    <xf numFmtId="4" fontId="19" fillId="0" borderId="6" xfId="0" applyNumberFormat="1" applyFont="1" applyBorder="1" applyAlignment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187" fontId="20" fillId="0" borderId="6" xfId="1" applyFont="1" applyBorder="1" applyAlignment="1">
      <alignment vertical="center"/>
    </xf>
    <xf numFmtId="4" fontId="20" fillId="0" borderId="6" xfId="0" applyNumberFormat="1" applyFont="1" applyBorder="1" applyAlignment="1">
      <alignment horizontal="left" vertical="center"/>
    </xf>
    <xf numFmtId="49" fontId="20" fillId="0" borderId="6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" fontId="16" fillId="0" borderId="4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4" fontId="20" fillId="0" borderId="6" xfId="0" applyNumberFormat="1" applyFont="1" applyBorder="1" applyAlignment="1">
      <alignment horizontal="right" vertical="center"/>
    </xf>
    <xf numFmtId="49" fontId="10" fillId="0" borderId="0" xfId="0" applyNumberFormat="1" applyFont="1"/>
    <xf numFmtId="0" fontId="1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" fontId="12" fillId="0" borderId="7" xfId="0" applyNumberFormat="1" applyFont="1" applyBorder="1" applyAlignment="1">
      <alignment horizontal="center" vertical="center"/>
    </xf>
    <xf numFmtId="4" fontId="12" fillId="0" borderId="8" xfId="0" applyNumberFormat="1" applyFont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" fontId="13" fillId="0" borderId="8" xfId="0" applyNumberFormat="1" applyFont="1" applyBorder="1" applyAlignment="1">
      <alignment horizontal="center" vertical="center"/>
    </xf>
    <xf numFmtId="4" fontId="13" fillId="0" borderId="9" xfId="0" applyNumberFormat="1" applyFont="1" applyBorder="1" applyAlignment="1">
      <alignment horizontal="center" vertical="center"/>
    </xf>
    <xf numFmtId="4" fontId="13" fillId="0" borderId="10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4" fontId="17" fillId="0" borderId="8" xfId="0" applyNumberFormat="1" applyFont="1" applyBorder="1" applyAlignment="1">
      <alignment horizontal="center" vertical="center"/>
    </xf>
    <xf numFmtId="4" fontId="17" fillId="0" borderId="9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4" fontId="16" fillId="0" borderId="9" xfId="0" applyNumberFormat="1" applyFont="1" applyBorder="1" applyAlignment="1">
      <alignment horizontal="center" vertical="center"/>
    </xf>
    <xf numFmtId="4" fontId="16" fillId="0" borderId="10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92"/>
  <sheetViews>
    <sheetView zoomScaleNormal="100" zoomScaleSheetLayoutView="115" workbookViewId="0">
      <selection activeCell="R30" sqref="R30"/>
    </sheetView>
  </sheetViews>
  <sheetFormatPr defaultColWidth="14.375" defaultRowHeight="15" customHeight="1"/>
  <cols>
    <col min="1" max="1" width="9.125" style="7" customWidth="1"/>
    <col min="2" max="4" width="9" style="7" customWidth="1"/>
    <col min="5" max="5" width="35.125" style="7" customWidth="1"/>
    <col min="6" max="6" width="14.125" style="7" customWidth="1"/>
    <col min="7" max="7" width="23.25" style="7" customWidth="1"/>
    <col min="8" max="8" width="17.375" style="7" customWidth="1"/>
    <col min="9" max="16" width="9" style="7" customWidth="1"/>
    <col min="17" max="17" width="8" style="7" customWidth="1"/>
    <col min="18" max="16384" width="14.375" style="7"/>
  </cols>
  <sheetData>
    <row r="1" spans="2:17" ht="33" customHeight="1">
      <c r="B1" s="82" t="s">
        <v>133</v>
      </c>
      <c r="C1" s="82"/>
      <c r="D1" s="82"/>
      <c r="E1" s="82"/>
      <c r="F1" s="82"/>
      <c r="G1" s="82"/>
      <c r="H1" s="82"/>
      <c r="I1" s="5"/>
      <c r="J1" s="5"/>
      <c r="K1" s="5"/>
      <c r="L1" s="5"/>
      <c r="M1" s="5"/>
      <c r="N1" s="5"/>
      <c r="O1" s="5"/>
      <c r="P1" s="5"/>
      <c r="Q1" s="6"/>
    </row>
    <row r="2" spans="2:17" ht="33" customHeight="1">
      <c r="B2" s="82" t="s">
        <v>129</v>
      </c>
      <c r="C2" s="82"/>
      <c r="D2" s="82"/>
      <c r="E2" s="82"/>
      <c r="F2" s="82"/>
      <c r="G2" s="82"/>
      <c r="H2" s="82"/>
      <c r="I2" s="5"/>
      <c r="J2" s="5"/>
      <c r="K2" s="5"/>
      <c r="L2" s="5"/>
      <c r="M2" s="5"/>
      <c r="N2" s="5"/>
      <c r="O2" s="5"/>
      <c r="P2" s="5"/>
      <c r="Q2" s="6"/>
    </row>
    <row r="3" spans="2:17" ht="22.5" customHeight="1">
      <c r="B3" s="8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2:17" ht="20.2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ht="20.25" customHeight="1">
      <c r="B5" s="6"/>
      <c r="C5" s="6"/>
      <c r="D5" s="6"/>
      <c r="E5" s="9" t="s">
        <v>1</v>
      </c>
      <c r="F5" s="9" t="s">
        <v>2</v>
      </c>
      <c r="G5" s="9" t="s">
        <v>3</v>
      </c>
      <c r="H5" s="6"/>
      <c r="I5" s="6"/>
      <c r="J5" s="6"/>
      <c r="K5" s="6"/>
      <c r="L5" s="6"/>
      <c r="M5" s="6"/>
      <c r="N5" s="6"/>
      <c r="O5" s="6"/>
      <c r="P5" s="6"/>
      <c r="Q5" s="6"/>
    </row>
    <row r="6" spans="2:17" ht="22.5" customHeight="1">
      <c r="B6" s="6"/>
      <c r="C6" s="6"/>
      <c r="D6" s="6"/>
      <c r="E6" s="10" t="s">
        <v>4</v>
      </c>
      <c r="F6" s="11">
        <v>1</v>
      </c>
      <c r="G6" s="12">
        <v>1639872</v>
      </c>
      <c r="H6" s="6"/>
      <c r="I6" s="6"/>
      <c r="J6" s="6"/>
      <c r="K6" s="6"/>
      <c r="L6" s="6"/>
      <c r="M6" s="6"/>
      <c r="N6" s="6"/>
      <c r="O6" s="6"/>
      <c r="P6" s="6"/>
      <c r="Q6" s="6"/>
    </row>
    <row r="7" spans="2:17" ht="22.5" customHeight="1">
      <c r="B7" s="6"/>
      <c r="C7" s="6"/>
      <c r="D7" s="6"/>
      <c r="E7" s="10" t="s">
        <v>5</v>
      </c>
      <c r="F7" s="11" t="s">
        <v>128</v>
      </c>
      <c r="G7" s="12">
        <v>0</v>
      </c>
      <c r="H7" s="6"/>
      <c r="I7" s="6"/>
      <c r="J7" s="6"/>
      <c r="K7" s="6"/>
      <c r="L7" s="6"/>
      <c r="M7" s="6"/>
      <c r="N7" s="6"/>
      <c r="O7" s="6"/>
      <c r="P7" s="6"/>
      <c r="Q7" s="6"/>
    </row>
    <row r="8" spans="2:17" ht="22.5" customHeight="1">
      <c r="B8" s="6"/>
      <c r="C8" s="6"/>
      <c r="D8" s="6"/>
      <c r="E8" s="10" t="s">
        <v>6</v>
      </c>
      <c r="F8" s="11">
        <v>239</v>
      </c>
      <c r="G8" s="12">
        <f>Sheet1!L49</f>
        <v>4712931.54</v>
      </c>
      <c r="H8" s="6"/>
      <c r="I8" s="6"/>
      <c r="J8" s="6"/>
      <c r="K8" s="6"/>
      <c r="L8" s="6"/>
      <c r="M8" s="6"/>
      <c r="N8" s="6"/>
      <c r="O8" s="6"/>
      <c r="P8" s="6"/>
      <c r="Q8" s="6"/>
    </row>
    <row r="9" spans="2:17" ht="22.5" customHeight="1">
      <c r="B9" s="6"/>
      <c r="C9" s="6"/>
      <c r="D9" s="6"/>
      <c r="E9" s="10" t="s">
        <v>7</v>
      </c>
      <c r="F9" s="11" t="s">
        <v>128</v>
      </c>
      <c r="G9" s="12">
        <v>0</v>
      </c>
      <c r="H9" s="6"/>
      <c r="I9" s="6"/>
      <c r="J9" s="6"/>
      <c r="K9" s="6"/>
      <c r="L9" s="6"/>
      <c r="M9" s="6"/>
      <c r="N9" s="6"/>
      <c r="O9" s="6"/>
      <c r="P9" s="6"/>
      <c r="Q9" s="6"/>
    </row>
    <row r="10" spans="2:17" ht="22.5" customHeight="1">
      <c r="B10" s="6"/>
      <c r="C10" s="6"/>
      <c r="D10" s="6"/>
      <c r="E10" s="10" t="s">
        <v>8</v>
      </c>
      <c r="F10" s="11" t="s">
        <v>128</v>
      </c>
      <c r="G10" s="13">
        <v>0</v>
      </c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2:17" ht="20.25" customHeight="1">
      <c r="B11" s="6"/>
      <c r="C11" s="6"/>
      <c r="D11" s="6"/>
      <c r="E11" s="9" t="s">
        <v>9</v>
      </c>
      <c r="F11" s="9">
        <v>240</v>
      </c>
      <c r="G11" s="14">
        <f>SUM(G6:G10)</f>
        <v>6352803.54</v>
      </c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 ht="20.2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2:17" ht="22.5" customHeight="1">
      <c r="B13" s="8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2:17" ht="20.25" customHeight="1">
      <c r="B14" s="80" t="s">
        <v>669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2:17" ht="20.25" customHeight="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2:17" ht="20.25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2:17" ht="20.25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2:17" ht="22.5" customHeight="1">
      <c r="B18" s="8" t="s">
        <v>11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2:17" ht="20.25" customHeight="1">
      <c r="B19" s="80" t="s">
        <v>669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2:17" ht="20.25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2:17" ht="20.25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2:17" ht="20.25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2:17" ht="20.25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2:17" ht="20.25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2:17" ht="20.25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ht="20.25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2:17" ht="20.2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2:17" ht="20.25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2:17" ht="20.2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2:17" ht="20.25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2:17" ht="20.25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2:17" ht="20.25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2:17" ht="20.25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2:17" ht="20.25" customHeight="1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2:17" ht="20.25" customHeight="1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2:17" ht="20.25" customHeight="1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2:17" ht="20.25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2:17" ht="20.2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2:17" ht="20.25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2:17" ht="20.25" customHeight="1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2:17" ht="20.25" customHeight="1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2:17" ht="20.25" customHeight="1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2:17" ht="20.25" customHeight="1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2:17" ht="20.25" customHeight="1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2:17" ht="20.25" customHeight="1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ht="20.25" customHeight="1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2:17" ht="20.25" customHeight="1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2:17" ht="20.25" customHeight="1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2:17" ht="20.25" customHeight="1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2:17" ht="20.25" customHeight="1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2:17" ht="20.25" customHeight="1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2:17" ht="20.25" customHeight="1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2:17" ht="20.25" customHeight="1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2:17" ht="20.25" customHeight="1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2:17" ht="20.25" customHeight="1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2:17" ht="20.25" customHeight="1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2:17" ht="20.25" customHeight="1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2:17" ht="20.25" customHeight="1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2:17" ht="20.25" customHeight="1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2:17" ht="20.25" customHeight="1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2:17" ht="20.25" customHeight="1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2:17" ht="20.25" customHeight="1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2:17" ht="20.25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2:17" ht="20.25" customHeight="1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2:17" ht="20.25" customHeight="1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2:17" ht="20.25" customHeight="1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2:17" ht="20.25" customHeight="1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2:17" ht="20.2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2:17" ht="20.25" customHeight="1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2:17" ht="20.25" customHeight="1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ht="20.25" customHeight="1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2:17" ht="20.25" customHeight="1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2:17" ht="20.25" customHeight="1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2:17" ht="20.25" customHeight="1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2:17" ht="20.25" customHeight="1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2:17" ht="20.25" customHeight="1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2:17" ht="20.25" customHeight="1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2:17" ht="20.25" customHeight="1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2:17" ht="20.25" customHeight="1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2:17" ht="20.25" customHeight="1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2:17" ht="20.25" customHeight="1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2:17" ht="20.25" customHeight="1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2:17" ht="20.25" customHeight="1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2:17" ht="20.2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2:17" ht="20.2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2:17" ht="20.2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ht="20.2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2:17" ht="20.2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2:17" ht="20.2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2:17" ht="20.2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2:17" ht="20.2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2:17" ht="20.25" customHeight="1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</sheetData>
  <mergeCells count="2">
    <mergeCell ref="B1:H1"/>
    <mergeCell ref="B2:H2"/>
  </mergeCells>
  <pageMargins left="0" right="0" top="0.74803149606299202" bottom="0.74803149606299202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0D1A-1863-49E2-A26E-D1F6DFD0A866}">
  <dimension ref="A1:K312"/>
  <sheetViews>
    <sheetView tabSelected="1" view="pageBreakPreview" zoomScale="115" zoomScaleNormal="100" zoomScaleSheetLayoutView="115" workbookViewId="0">
      <selection activeCell="N276" sqref="N276"/>
    </sheetView>
  </sheetViews>
  <sheetFormatPr defaultColWidth="8.375" defaultRowHeight="21.75"/>
  <cols>
    <col min="1" max="1" width="6" style="42" bestFit="1" customWidth="1"/>
    <col min="2" max="2" width="37" style="43" bestFit="1" customWidth="1"/>
    <col min="3" max="3" width="13.625" style="43" bestFit="1" customWidth="1"/>
    <col min="4" max="4" width="8.75" style="44" bestFit="1" customWidth="1"/>
    <col min="5" max="5" width="11" style="45" bestFit="1" customWidth="1"/>
    <col min="6" max="6" width="23.625" style="44" bestFit="1" customWidth="1"/>
    <col min="7" max="7" width="9.625" style="44" bestFit="1" customWidth="1"/>
    <col min="8" max="8" width="23.625" style="44" bestFit="1" customWidth="1"/>
    <col min="9" max="9" width="9.625" style="44" bestFit="1" customWidth="1"/>
    <col min="10" max="10" width="13.125" style="45" bestFit="1" customWidth="1"/>
    <col min="11" max="11" width="23.25" style="28" bestFit="1" customWidth="1"/>
    <col min="12" max="258" width="8.375" style="28"/>
    <col min="259" max="259" width="6.625" style="28" customWidth="1"/>
    <col min="260" max="260" width="31.375" style="28" bestFit="1" customWidth="1"/>
    <col min="261" max="261" width="15.125" style="28" customWidth="1"/>
    <col min="262" max="262" width="14.375" style="28" customWidth="1"/>
    <col min="263" max="263" width="12.375" style="28" customWidth="1"/>
    <col min="264" max="264" width="18.5" style="28" customWidth="1"/>
    <col min="265" max="265" width="19.125" style="28" customWidth="1"/>
    <col min="266" max="266" width="13.75" style="28" customWidth="1"/>
    <col min="267" max="267" width="17.625" style="28" bestFit="1" customWidth="1"/>
    <col min="268" max="514" width="8.375" style="28"/>
    <col min="515" max="515" width="6.625" style="28" customWidth="1"/>
    <col min="516" max="516" width="31.375" style="28" bestFit="1" customWidth="1"/>
    <col min="517" max="517" width="15.125" style="28" customWidth="1"/>
    <col min="518" max="518" width="14.375" style="28" customWidth="1"/>
    <col min="519" max="519" width="12.375" style="28" customWidth="1"/>
    <col min="520" max="520" width="18.5" style="28" customWidth="1"/>
    <col min="521" max="521" width="19.125" style="28" customWidth="1"/>
    <col min="522" max="522" width="13.75" style="28" customWidth="1"/>
    <col min="523" max="523" width="17.625" style="28" bestFit="1" customWidth="1"/>
    <col min="524" max="770" width="8.375" style="28"/>
    <col min="771" max="771" width="6.625" style="28" customWidth="1"/>
    <col min="772" max="772" width="31.375" style="28" bestFit="1" customWidth="1"/>
    <col min="773" max="773" width="15.125" style="28" customWidth="1"/>
    <col min="774" max="774" width="14.375" style="28" customWidth="1"/>
    <col min="775" max="775" width="12.375" style="28" customWidth="1"/>
    <col min="776" max="776" width="18.5" style="28" customWidth="1"/>
    <col min="777" max="777" width="19.125" style="28" customWidth="1"/>
    <col min="778" max="778" width="13.75" style="28" customWidth="1"/>
    <col min="779" max="779" width="17.625" style="28" bestFit="1" customWidth="1"/>
    <col min="780" max="1026" width="8.375" style="28"/>
    <col min="1027" max="1027" width="6.625" style="28" customWidth="1"/>
    <col min="1028" max="1028" width="31.375" style="28" bestFit="1" customWidth="1"/>
    <col min="1029" max="1029" width="15.125" style="28" customWidth="1"/>
    <col min="1030" max="1030" width="14.375" style="28" customWidth="1"/>
    <col min="1031" max="1031" width="12.375" style="28" customWidth="1"/>
    <col min="1032" max="1032" width="18.5" style="28" customWidth="1"/>
    <col min="1033" max="1033" width="19.125" style="28" customWidth="1"/>
    <col min="1034" max="1034" width="13.75" style="28" customWidth="1"/>
    <col min="1035" max="1035" width="17.625" style="28" bestFit="1" customWidth="1"/>
    <col min="1036" max="1282" width="8.375" style="28"/>
    <col min="1283" max="1283" width="6.625" style="28" customWidth="1"/>
    <col min="1284" max="1284" width="31.375" style="28" bestFit="1" customWidth="1"/>
    <col min="1285" max="1285" width="15.125" style="28" customWidth="1"/>
    <col min="1286" max="1286" width="14.375" style="28" customWidth="1"/>
    <col min="1287" max="1287" width="12.375" style="28" customWidth="1"/>
    <col min="1288" max="1288" width="18.5" style="28" customWidth="1"/>
    <col min="1289" max="1289" width="19.125" style="28" customWidth="1"/>
    <col min="1290" max="1290" width="13.75" style="28" customWidth="1"/>
    <col min="1291" max="1291" width="17.625" style="28" bestFit="1" customWidth="1"/>
    <col min="1292" max="1538" width="8.375" style="28"/>
    <col min="1539" max="1539" width="6.625" style="28" customWidth="1"/>
    <col min="1540" max="1540" width="31.375" style="28" bestFit="1" customWidth="1"/>
    <col min="1541" max="1541" width="15.125" style="28" customWidth="1"/>
    <col min="1542" max="1542" width="14.375" style="28" customWidth="1"/>
    <col min="1543" max="1543" width="12.375" style="28" customWidth="1"/>
    <col min="1544" max="1544" width="18.5" style="28" customWidth="1"/>
    <col min="1545" max="1545" width="19.125" style="28" customWidth="1"/>
    <col min="1546" max="1546" width="13.75" style="28" customWidth="1"/>
    <col min="1547" max="1547" width="17.625" style="28" bestFit="1" customWidth="1"/>
    <col min="1548" max="1794" width="8.375" style="28"/>
    <col min="1795" max="1795" width="6.625" style="28" customWidth="1"/>
    <col min="1796" max="1796" width="31.375" style="28" bestFit="1" customWidth="1"/>
    <col min="1797" max="1797" width="15.125" style="28" customWidth="1"/>
    <col min="1798" max="1798" width="14.375" style="28" customWidth="1"/>
    <col min="1799" max="1799" width="12.375" style="28" customWidth="1"/>
    <col min="1800" max="1800" width="18.5" style="28" customWidth="1"/>
    <col min="1801" max="1801" width="19.125" style="28" customWidth="1"/>
    <col min="1802" max="1802" width="13.75" style="28" customWidth="1"/>
    <col min="1803" max="1803" width="17.625" style="28" bestFit="1" customWidth="1"/>
    <col min="1804" max="2050" width="8.375" style="28"/>
    <col min="2051" max="2051" width="6.625" style="28" customWidth="1"/>
    <col min="2052" max="2052" width="31.375" style="28" bestFit="1" customWidth="1"/>
    <col min="2053" max="2053" width="15.125" style="28" customWidth="1"/>
    <col min="2054" max="2054" width="14.375" style="28" customWidth="1"/>
    <col min="2055" max="2055" width="12.375" style="28" customWidth="1"/>
    <col min="2056" max="2056" width="18.5" style="28" customWidth="1"/>
    <col min="2057" max="2057" width="19.125" style="28" customWidth="1"/>
    <col min="2058" max="2058" width="13.75" style="28" customWidth="1"/>
    <col min="2059" max="2059" width="17.625" style="28" bestFit="1" customWidth="1"/>
    <col min="2060" max="2306" width="8.375" style="28"/>
    <col min="2307" max="2307" width="6.625" style="28" customWidth="1"/>
    <col min="2308" max="2308" width="31.375" style="28" bestFit="1" customWidth="1"/>
    <col min="2309" max="2309" width="15.125" style="28" customWidth="1"/>
    <col min="2310" max="2310" width="14.375" style="28" customWidth="1"/>
    <col min="2311" max="2311" width="12.375" style="28" customWidth="1"/>
    <col min="2312" max="2312" width="18.5" style="28" customWidth="1"/>
    <col min="2313" max="2313" width="19.125" style="28" customWidth="1"/>
    <col min="2314" max="2314" width="13.75" style="28" customWidth="1"/>
    <col min="2315" max="2315" width="17.625" style="28" bestFit="1" customWidth="1"/>
    <col min="2316" max="2562" width="8.375" style="28"/>
    <col min="2563" max="2563" width="6.625" style="28" customWidth="1"/>
    <col min="2564" max="2564" width="31.375" style="28" bestFit="1" customWidth="1"/>
    <col min="2565" max="2565" width="15.125" style="28" customWidth="1"/>
    <col min="2566" max="2566" width="14.375" style="28" customWidth="1"/>
    <col min="2567" max="2567" width="12.375" style="28" customWidth="1"/>
    <col min="2568" max="2568" width="18.5" style="28" customWidth="1"/>
    <col min="2569" max="2569" width="19.125" style="28" customWidth="1"/>
    <col min="2570" max="2570" width="13.75" style="28" customWidth="1"/>
    <col min="2571" max="2571" width="17.625" style="28" bestFit="1" customWidth="1"/>
    <col min="2572" max="2818" width="8.375" style="28"/>
    <col min="2819" max="2819" width="6.625" style="28" customWidth="1"/>
    <col min="2820" max="2820" width="31.375" style="28" bestFit="1" customWidth="1"/>
    <col min="2821" max="2821" width="15.125" style="28" customWidth="1"/>
    <col min="2822" max="2822" width="14.375" style="28" customWidth="1"/>
    <col min="2823" max="2823" width="12.375" style="28" customWidth="1"/>
    <col min="2824" max="2824" width="18.5" style="28" customWidth="1"/>
    <col min="2825" max="2825" width="19.125" style="28" customWidth="1"/>
    <col min="2826" max="2826" width="13.75" style="28" customWidth="1"/>
    <col min="2827" max="2827" width="17.625" style="28" bestFit="1" customWidth="1"/>
    <col min="2828" max="3074" width="8.375" style="28"/>
    <col min="3075" max="3075" width="6.625" style="28" customWidth="1"/>
    <col min="3076" max="3076" width="31.375" style="28" bestFit="1" customWidth="1"/>
    <col min="3077" max="3077" width="15.125" style="28" customWidth="1"/>
    <col min="3078" max="3078" width="14.375" style="28" customWidth="1"/>
    <col min="3079" max="3079" width="12.375" style="28" customWidth="1"/>
    <col min="3080" max="3080" width="18.5" style="28" customWidth="1"/>
    <col min="3081" max="3081" width="19.125" style="28" customWidth="1"/>
    <col min="3082" max="3082" width="13.75" style="28" customWidth="1"/>
    <col min="3083" max="3083" width="17.625" style="28" bestFit="1" customWidth="1"/>
    <col min="3084" max="3330" width="8.375" style="28"/>
    <col min="3331" max="3331" width="6.625" style="28" customWidth="1"/>
    <col min="3332" max="3332" width="31.375" style="28" bestFit="1" customWidth="1"/>
    <col min="3333" max="3333" width="15.125" style="28" customWidth="1"/>
    <col min="3334" max="3334" width="14.375" style="28" customWidth="1"/>
    <col min="3335" max="3335" width="12.375" style="28" customWidth="1"/>
    <col min="3336" max="3336" width="18.5" style="28" customWidth="1"/>
    <col min="3337" max="3337" width="19.125" style="28" customWidth="1"/>
    <col min="3338" max="3338" width="13.75" style="28" customWidth="1"/>
    <col min="3339" max="3339" width="17.625" style="28" bestFit="1" customWidth="1"/>
    <col min="3340" max="3586" width="8.375" style="28"/>
    <col min="3587" max="3587" width="6.625" style="28" customWidth="1"/>
    <col min="3588" max="3588" width="31.375" style="28" bestFit="1" customWidth="1"/>
    <col min="3589" max="3589" width="15.125" style="28" customWidth="1"/>
    <col min="3590" max="3590" width="14.375" style="28" customWidth="1"/>
    <col min="3591" max="3591" width="12.375" style="28" customWidth="1"/>
    <col min="3592" max="3592" width="18.5" style="28" customWidth="1"/>
    <col min="3593" max="3593" width="19.125" style="28" customWidth="1"/>
    <col min="3594" max="3594" width="13.75" style="28" customWidth="1"/>
    <col min="3595" max="3595" width="17.625" style="28" bestFit="1" customWidth="1"/>
    <col min="3596" max="3842" width="8.375" style="28"/>
    <col min="3843" max="3843" width="6.625" style="28" customWidth="1"/>
    <col min="3844" max="3844" width="31.375" style="28" bestFit="1" customWidth="1"/>
    <col min="3845" max="3845" width="15.125" style="28" customWidth="1"/>
    <col min="3846" max="3846" width="14.375" style="28" customWidth="1"/>
    <col min="3847" max="3847" width="12.375" style="28" customWidth="1"/>
    <col min="3848" max="3848" width="18.5" style="28" customWidth="1"/>
    <col min="3849" max="3849" width="19.125" style="28" customWidth="1"/>
    <col min="3850" max="3850" width="13.75" style="28" customWidth="1"/>
    <col min="3851" max="3851" width="17.625" style="28" bestFit="1" customWidth="1"/>
    <col min="3852" max="4098" width="8.375" style="28"/>
    <col min="4099" max="4099" width="6.625" style="28" customWidth="1"/>
    <col min="4100" max="4100" width="31.375" style="28" bestFit="1" customWidth="1"/>
    <col min="4101" max="4101" width="15.125" style="28" customWidth="1"/>
    <col min="4102" max="4102" width="14.375" style="28" customWidth="1"/>
    <col min="4103" max="4103" width="12.375" style="28" customWidth="1"/>
    <col min="4104" max="4104" width="18.5" style="28" customWidth="1"/>
    <col min="4105" max="4105" width="19.125" style="28" customWidth="1"/>
    <col min="4106" max="4106" width="13.75" style="28" customWidth="1"/>
    <col min="4107" max="4107" width="17.625" style="28" bestFit="1" customWidth="1"/>
    <col min="4108" max="4354" width="8.375" style="28"/>
    <col min="4355" max="4355" width="6.625" style="28" customWidth="1"/>
    <col min="4356" max="4356" width="31.375" style="28" bestFit="1" customWidth="1"/>
    <col min="4357" max="4357" width="15.125" style="28" customWidth="1"/>
    <col min="4358" max="4358" width="14.375" style="28" customWidth="1"/>
    <col min="4359" max="4359" width="12.375" style="28" customWidth="1"/>
    <col min="4360" max="4360" width="18.5" style="28" customWidth="1"/>
    <col min="4361" max="4361" width="19.125" style="28" customWidth="1"/>
    <col min="4362" max="4362" width="13.75" style="28" customWidth="1"/>
    <col min="4363" max="4363" width="17.625" style="28" bestFit="1" customWidth="1"/>
    <col min="4364" max="4610" width="8.375" style="28"/>
    <col min="4611" max="4611" width="6.625" style="28" customWidth="1"/>
    <col min="4612" max="4612" width="31.375" style="28" bestFit="1" customWidth="1"/>
    <col min="4613" max="4613" width="15.125" style="28" customWidth="1"/>
    <col min="4614" max="4614" width="14.375" style="28" customWidth="1"/>
    <col min="4615" max="4615" width="12.375" style="28" customWidth="1"/>
    <col min="4616" max="4616" width="18.5" style="28" customWidth="1"/>
    <col min="4617" max="4617" width="19.125" style="28" customWidth="1"/>
    <col min="4618" max="4618" width="13.75" style="28" customWidth="1"/>
    <col min="4619" max="4619" width="17.625" style="28" bestFit="1" customWidth="1"/>
    <col min="4620" max="4866" width="8.375" style="28"/>
    <col min="4867" max="4867" width="6.625" style="28" customWidth="1"/>
    <col min="4868" max="4868" width="31.375" style="28" bestFit="1" customWidth="1"/>
    <col min="4869" max="4869" width="15.125" style="28" customWidth="1"/>
    <col min="4870" max="4870" width="14.375" style="28" customWidth="1"/>
    <col min="4871" max="4871" width="12.375" style="28" customWidth="1"/>
    <col min="4872" max="4872" width="18.5" style="28" customWidth="1"/>
    <col min="4873" max="4873" width="19.125" style="28" customWidth="1"/>
    <col min="4874" max="4874" width="13.75" style="28" customWidth="1"/>
    <col min="4875" max="4875" width="17.625" style="28" bestFit="1" customWidth="1"/>
    <col min="4876" max="5122" width="8.375" style="28"/>
    <col min="5123" max="5123" width="6.625" style="28" customWidth="1"/>
    <col min="5124" max="5124" width="31.375" style="28" bestFit="1" customWidth="1"/>
    <col min="5125" max="5125" width="15.125" style="28" customWidth="1"/>
    <col min="5126" max="5126" width="14.375" style="28" customWidth="1"/>
    <col min="5127" max="5127" width="12.375" style="28" customWidth="1"/>
    <col min="5128" max="5128" width="18.5" style="28" customWidth="1"/>
    <col min="5129" max="5129" width="19.125" style="28" customWidth="1"/>
    <col min="5130" max="5130" width="13.75" style="28" customWidth="1"/>
    <col min="5131" max="5131" width="17.625" style="28" bestFit="1" customWidth="1"/>
    <col min="5132" max="5378" width="8.375" style="28"/>
    <col min="5379" max="5379" width="6.625" style="28" customWidth="1"/>
    <col min="5380" max="5380" width="31.375" style="28" bestFit="1" customWidth="1"/>
    <col min="5381" max="5381" width="15.125" style="28" customWidth="1"/>
    <col min="5382" max="5382" width="14.375" style="28" customWidth="1"/>
    <col min="5383" max="5383" width="12.375" style="28" customWidth="1"/>
    <col min="5384" max="5384" width="18.5" style="28" customWidth="1"/>
    <col min="5385" max="5385" width="19.125" style="28" customWidth="1"/>
    <col min="5386" max="5386" width="13.75" style="28" customWidth="1"/>
    <col min="5387" max="5387" width="17.625" style="28" bestFit="1" customWidth="1"/>
    <col min="5388" max="5634" width="8.375" style="28"/>
    <col min="5635" max="5635" width="6.625" style="28" customWidth="1"/>
    <col min="5636" max="5636" width="31.375" style="28" bestFit="1" customWidth="1"/>
    <col min="5637" max="5637" width="15.125" style="28" customWidth="1"/>
    <col min="5638" max="5638" width="14.375" style="28" customWidth="1"/>
    <col min="5639" max="5639" width="12.375" style="28" customWidth="1"/>
    <col min="5640" max="5640" width="18.5" style="28" customWidth="1"/>
    <col min="5641" max="5641" width="19.125" style="28" customWidth="1"/>
    <col min="5642" max="5642" width="13.75" style="28" customWidth="1"/>
    <col min="5643" max="5643" width="17.625" style="28" bestFit="1" customWidth="1"/>
    <col min="5644" max="5890" width="8.375" style="28"/>
    <col min="5891" max="5891" width="6.625" style="28" customWidth="1"/>
    <col min="5892" max="5892" width="31.375" style="28" bestFit="1" customWidth="1"/>
    <col min="5893" max="5893" width="15.125" style="28" customWidth="1"/>
    <col min="5894" max="5894" width="14.375" style="28" customWidth="1"/>
    <col min="5895" max="5895" width="12.375" style="28" customWidth="1"/>
    <col min="5896" max="5896" width="18.5" style="28" customWidth="1"/>
    <col min="5897" max="5897" width="19.125" style="28" customWidth="1"/>
    <col min="5898" max="5898" width="13.75" style="28" customWidth="1"/>
    <col min="5899" max="5899" width="17.625" style="28" bestFit="1" customWidth="1"/>
    <col min="5900" max="6146" width="8.375" style="28"/>
    <col min="6147" max="6147" width="6.625" style="28" customWidth="1"/>
    <col min="6148" max="6148" width="31.375" style="28" bestFit="1" customWidth="1"/>
    <col min="6149" max="6149" width="15.125" style="28" customWidth="1"/>
    <col min="6150" max="6150" width="14.375" style="28" customWidth="1"/>
    <col min="6151" max="6151" width="12.375" style="28" customWidth="1"/>
    <col min="6152" max="6152" width="18.5" style="28" customWidth="1"/>
    <col min="6153" max="6153" width="19.125" style="28" customWidth="1"/>
    <col min="6154" max="6154" width="13.75" style="28" customWidth="1"/>
    <col min="6155" max="6155" width="17.625" style="28" bestFit="1" customWidth="1"/>
    <col min="6156" max="6402" width="8.375" style="28"/>
    <col min="6403" max="6403" width="6.625" style="28" customWidth="1"/>
    <col min="6404" max="6404" width="31.375" style="28" bestFit="1" customWidth="1"/>
    <col min="6405" max="6405" width="15.125" style="28" customWidth="1"/>
    <col min="6406" max="6406" width="14.375" style="28" customWidth="1"/>
    <col min="6407" max="6407" width="12.375" style="28" customWidth="1"/>
    <col min="6408" max="6408" width="18.5" style="28" customWidth="1"/>
    <col min="6409" max="6409" width="19.125" style="28" customWidth="1"/>
    <col min="6410" max="6410" width="13.75" style="28" customWidth="1"/>
    <col min="6411" max="6411" width="17.625" style="28" bestFit="1" customWidth="1"/>
    <col min="6412" max="6658" width="8.375" style="28"/>
    <col min="6659" max="6659" width="6.625" style="28" customWidth="1"/>
    <col min="6660" max="6660" width="31.375" style="28" bestFit="1" customWidth="1"/>
    <col min="6661" max="6661" width="15.125" style="28" customWidth="1"/>
    <col min="6662" max="6662" width="14.375" style="28" customWidth="1"/>
    <col min="6663" max="6663" width="12.375" style="28" customWidth="1"/>
    <col min="6664" max="6664" width="18.5" style="28" customWidth="1"/>
    <col min="6665" max="6665" width="19.125" style="28" customWidth="1"/>
    <col min="6666" max="6666" width="13.75" style="28" customWidth="1"/>
    <col min="6667" max="6667" width="17.625" style="28" bestFit="1" customWidth="1"/>
    <col min="6668" max="6914" width="8.375" style="28"/>
    <col min="6915" max="6915" width="6.625" style="28" customWidth="1"/>
    <col min="6916" max="6916" width="31.375" style="28" bestFit="1" customWidth="1"/>
    <col min="6917" max="6917" width="15.125" style="28" customWidth="1"/>
    <col min="6918" max="6918" width="14.375" style="28" customWidth="1"/>
    <col min="6919" max="6919" width="12.375" style="28" customWidth="1"/>
    <col min="6920" max="6920" width="18.5" style="28" customWidth="1"/>
    <col min="6921" max="6921" width="19.125" style="28" customWidth="1"/>
    <col min="6922" max="6922" width="13.75" style="28" customWidth="1"/>
    <col min="6923" max="6923" width="17.625" style="28" bestFit="1" customWidth="1"/>
    <col min="6924" max="7170" width="8.375" style="28"/>
    <col min="7171" max="7171" width="6.625" style="28" customWidth="1"/>
    <col min="7172" max="7172" width="31.375" style="28" bestFit="1" customWidth="1"/>
    <col min="7173" max="7173" width="15.125" style="28" customWidth="1"/>
    <col min="7174" max="7174" width="14.375" style="28" customWidth="1"/>
    <col min="7175" max="7175" width="12.375" style="28" customWidth="1"/>
    <col min="7176" max="7176" width="18.5" style="28" customWidth="1"/>
    <col min="7177" max="7177" width="19.125" style="28" customWidth="1"/>
    <col min="7178" max="7178" width="13.75" style="28" customWidth="1"/>
    <col min="7179" max="7179" width="17.625" style="28" bestFit="1" customWidth="1"/>
    <col min="7180" max="7426" width="8.375" style="28"/>
    <col min="7427" max="7427" width="6.625" style="28" customWidth="1"/>
    <col min="7428" max="7428" width="31.375" style="28" bestFit="1" customWidth="1"/>
    <col min="7429" max="7429" width="15.125" style="28" customWidth="1"/>
    <col min="7430" max="7430" width="14.375" style="28" customWidth="1"/>
    <col min="7431" max="7431" width="12.375" style="28" customWidth="1"/>
    <col min="7432" max="7432" width="18.5" style="28" customWidth="1"/>
    <col min="7433" max="7433" width="19.125" style="28" customWidth="1"/>
    <col min="7434" max="7434" width="13.75" style="28" customWidth="1"/>
    <col min="7435" max="7435" width="17.625" style="28" bestFit="1" customWidth="1"/>
    <col min="7436" max="7682" width="8.375" style="28"/>
    <col min="7683" max="7683" width="6.625" style="28" customWidth="1"/>
    <col min="7684" max="7684" width="31.375" style="28" bestFit="1" customWidth="1"/>
    <col min="7685" max="7685" width="15.125" style="28" customWidth="1"/>
    <col min="7686" max="7686" width="14.375" style="28" customWidth="1"/>
    <col min="7687" max="7687" width="12.375" style="28" customWidth="1"/>
    <col min="7688" max="7688" width="18.5" style="28" customWidth="1"/>
    <col min="7689" max="7689" width="19.125" style="28" customWidth="1"/>
    <col min="7690" max="7690" width="13.75" style="28" customWidth="1"/>
    <col min="7691" max="7691" width="17.625" style="28" bestFit="1" customWidth="1"/>
    <col min="7692" max="7938" width="8.375" style="28"/>
    <col min="7939" max="7939" width="6.625" style="28" customWidth="1"/>
    <col min="7940" max="7940" width="31.375" style="28" bestFit="1" customWidth="1"/>
    <col min="7941" max="7941" width="15.125" style="28" customWidth="1"/>
    <col min="7942" max="7942" width="14.375" style="28" customWidth="1"/>
    <col min="7943" max="7943" width="12.375" style="28" customWidth="1"/>
    <col min="7944" max="7944" width="18.5" style="28" customWidth="1"/>
    <col min="7945" max="7945" width="19.125" style="28" customWidth="1"/>
    <col min="7946" max="7946" width="13.75" style="28" customWidth="1"/>
    <col min="7947" max="7947" width="17.625" style="28" bestFit="1" customWidth="1"/>
    <col min="7948" max="8194" width="8.375" style="28"/>
    <col min="8195" max="8195" width="6.625" style="28" customWidth="1"/>
    <col min="8196" max="8196" width="31.375" style="28" bestFit="1" customWidth="1"/>
    <col min="8197" max="8197" width="15.125" style="28" customWidth="1"/>
    <col min="8198" max="8198" width="14.375" style="28" customWidth="1"/>
    <col min="8199" max="8199" width="12.375" style="28" customWidth="1"/>
    <col min="8200" max="8200" width="18.5" style="28" customWidth="1"/>
    <col min="8201" max="8201" width="19.125" style="28" customWidth="1"/>
    <col min="8202" max="8202" width="13.75" style="28" customWidth="1"/>
    <col min="8203" max="8203" width="17.625" style="28" bestFit="1" customWidth="1"/>
    <col min="8204" max="8450" width="8.375" style="28"/>
    <col min="8451" max="8451" width="6.625" style="28" customWidth="1"/>
    <col min="8452" max="8452" width="31.375" style="28" bestFit="1" customWidth="1"/>
    <col min="8453" max="8453" width="15.125" style="28" customWidth="1"/>
    <col min="8454" max="8454" width="14.375" style="28" customWidth="1"/>
    <col min="8455" max="8455" width="12.375" style="28" customWidth="1"/>
    <col min="8456" max="8456" width="18.5" style="28" customWidth="1"/>
    <col min="8457" max="8457" width="19.125" style="28" customWidth="1"/>
    <col min="8458" max="8458" width="13.75" style="28" customWidth="1"/>
    <col min="8459" max="8459" width="17.625" style="28" bestFit="1" customWidth="1"/>
    <col min="8460" max="8706" width="8.375" style="28"/>
    <col min="8707" max="8707" width="6.625" style="28" customWidth="1"/>
    <col min="8708" max="8708" width="31.375" style="28" bestFit="1" customWidth="1"/>
    <col min="8709" max="8709" width="15.125" style="28" customWidth="1"/>
    <col min="8710" max="8710" width="14.375" style="28" customWidth="1"/>
    <col min="8711" max="8711" width="12.375" style="28" customWidth="1"/>
    <col min="8712" max="8712" width="18.5" style="28" customWidth="1"/>
    <col min="8713" max="8713" width="19.125" style="28" customWidth="1"/>
    <col min="8714" max="8714" width="13.75" style="28" customWidth="1"/>
    <col min="8715" max="8715" width="17.625" style="28" bestFit="1" customWidth="1"/>
    <col min="8716" max="8962" width="8.375" style="28"/>
    <col min="8963" max="8963" width="6.625" style="28" customWidth="1"/>
    <col min="8964" max="8964" width="31.375" style="28" bestFit="1" customWidth="1"/>
    <col min="8965" max="8965" width="15.125" style="28" customWidth="1"/>
    <col min="8966" max="8966" width="14.375" style="28" customWidth="1"/>
    <col min="8967" max="8967" width="12.375" style="28" customWidth="1"/>
    <col min="8968" max="8968" width="18.5" style="28" customWidth="1"/>
    <col min="8969" max="8969" width="19.125" style="28" customWidth="1"/>
    <col min="8970" max="8970" width="13.75" style="28" customWidth="1"/>
    <col min="8971" max="8971" width="17.625" style="28" bestFit="1" customWidth="1"/>
    <col min="8972" max="9218" width="8.375" style="28"/>
    <col min="9219" max="9219" width="6.625" style="28" customWidth="1"/>
    <col min="9220" max="9220" width="31.375" style="28" bestFit="1" customWidth="1"/>
    <col min="9221" max="9221" width="15.125" style="28" customWidth="1"/>
    <col min="9222" max="9222" width="14.375" style="28" customWidth="1"/>
    <col min="9223" max="9223" width="12.375" style="28" customWidth="1"/>
    <col min="9224" max="9224" width="18.5" style="28" customWidth="1"/>
    <col min="9225" max="9225" width="19.125" style="28" customWidth="1"/>
    <col min="9226" max="9226" width="13.75" style="28" customWidth="1"/>
    <col min="9227" max="9227" width="17.625" style="28" bestFit="1" customWidth="1"/>
    <col min="9228" max="9474" width="8.375" style="28"/>
    <col min="9475" max="9475" width="6.625" style="28" customWidth="1"/>
    <col min="9476" max="9476" width="31.375" style="28" bestFit="1" customWidth="1"/>
    <col min="9477" max="9477" width="15.125" style="28" customWidth="1"/>
    <col min="9478" max="9478" width="14.375" style="28" customWidth="1"/>
    <col min="9479" max="9479" width="12.375" style="28" customWidth="1"/>
    <col min="9480" max="9480" width="18.5" style="28" customWidth="1"/>
    <col min="9481" max="9481" width="19.125" style="28" customWidth="1"/>
    <col min="9482" max="9482" width="13.75" style="28" customWidth="1"/>
    <col min="9483" max="9483" width="17.625" style="28" bestFit="1" customWidth="1"/>
    <col min="9484" max="9730" width="8.375" style="28"/>
    <col min="9731" max="9731" width="6.625" style="28" customWidth="1"/>
    <col min="9732" max="9732" width="31.375" style="28" bestFit="1" customWidth="1"/>
    <col min="9733" max="9733" width="15.125" style="28" customWidth="1"/>
    <col min="9734" max="9734" width="14.375" style="28" customWidth="1"/>
    <col min="9735" max="9735" width="12.375" style="28" customWidth="1"/>
    <col min="9736" max="9736" width="18.5" style="28" customWidth="1"/>
    <col min="9737" max="9737" width="19.125" style="28" customWidth="1"/>
    <col min="9738" max="9738" width="13.75" style="28" customWidth="1"/>
    <col min="9739" max="9739" width="17.625" style="28" bestFit="1" customWidth="1"/>
    <col min="9740" max="9986" width="8.375" style="28"/>
    <col min="9987" max="9987" width="6.625" style="28" customWidth="1"/>
    <col min="9988" max="9988" width="31.375" style="28" bestFit="1" customWidth="1"/>
    <col min="9989" max="9989" width="15.125" style="28" customWidth="1"/>
    <col min="9990" max="9990" width="14.375" style="28" customWidth="1"/>
    <col min="9991" max="9991" width="12.375" style="28" customWidth="1"/>
    <col min="9992" max="9992" width="18.5" style="28" customWidth="1"/>
    <col min="9993" max="9993" width="19.125" style="28" customWidth="1"/>
    <col min="9994" max="9994" width="13.75" style="28" customWidth="1"/>
    <col min="9995" max="9995" width="17.625" style="28" bestFit="1" customWidth="1"/>
    <col min="9996" max="10242" width="8.375" style="28"/>
    <col min="10243" max="10243" width="6.625" style="28" customWidth="1"/>
    <col min="10244" max="10244" width="31.375" style="28" bestFit="1" customWidth="1"/>
    <col min="10245" max="10245" width="15.125" style="28" customWidth="1"/>
    <col min="10246" max="10246" width="14.375" style="28" customWidth="1"/>
    <col min="10247" max="10247" width="12.375" style="28" customWidth="1"/>
    <col min="10248" max="10248" width="18.5" style="28" customWidth="1"/>
    <col min="10249" max="10249" width="19.125" style="28" customWidth="1"/>
    <col min="10250" max="10250" width="13.75" style="28" customWidth="1"/>
    <col min="10251" max="10251" width="17.625" style="28" bestFit="1" customWidth="1"/>
    <col min="10252" max="10498" width="8.375" style="28"/>
    <col min="10499" max="10499" width="6.625" style="28" customWidth="1"/>
    <col min="10500" max="10500" width="31.375" style="28" bestFit="1" customWidth="1"/>
    <col min="10501" max="10501" width="15.125" style="28" customWidth="1"/>
    <col min="10502" max="10502" width="14.375" style="28" customWidth="1"/>
    <col min="10503" max="10503" width="12.375" style="28" customWidth="1"/>
    <col min="10504" max="10504" width="18.5" style="28" customWidth="1"/>
    <col min="10505" max="10505" width="19.125" style="28" customWidth="1"/>
    <col min="10506" max="10506" width="13.75" style="28" customWidth="1"/>
    <col min="10507" max="10507" width="17.625" style="28" bestFit="1" customWidth="1"/>
    <col min="10508" max="10754" width="8.375" style="28"/>
    <col min="10755" max="10755" width="6.625" style="28" customWidth="1"/>
    <col min="10756" max="10756" width="31.375" style="28" bestFit="1" customWidth="1"/>
    <col min="10757" max="10757" width="15.125" style="28" customWidth="1"/>
    <col min="10758" max="10758" width="14.375" style="28" customWidth="1"/>
    <col min="10759" max="10759" width="12.375" style="28" customWidth="1"/>
    <col min="10760" max="10760" width="18.5" style="28" customWidth="1"/>
    <col min="10761" max="10761" width="19.125" style="28" customWidth="1"/>
    <col min="10762" max="10762" width="13.75" style="28" customWidth="1"/>
    <col min="10763" max="10763" width="17.625" style="28" bestFit="1" customWidth="1"/>
    <col min="10764" max="11010" width="8.375" style="28"/>
    <col min="11011" max="11011" width="6.625" style="28" customWidth="1"/>
    <col min="11012" max="11012" width="31.375" style="28" bestFit="1" customWidth="1"/>
    <col min="11013" max="11013" width="15.125" style="28" customWidth="1"/>
    <col min="11014" max="11014" width="14.375" style="28" customWidth="1"/>
    <col min="11015" max="11015" width="12.375" style="28" customWidth="1"/>
    <col min="11016" max="11016" width="18.5" style="28" customWidth="1"/>
    <col min="11017" max="11017" width="19.125" style="28" customWidth="1"/>
    <col min="11018" max="11018" width="13.75" style="28" customWidth="1"/>
    <col min="11019" max="11019" width="17.625" style="28" bestFit="1" customWidth="1"/>
    <col min="11020" max="11266" width="8.375" style="28"/>
    <col min="11267" max="11267" width="6.625" style="28" customWidth="1"/>
    <col min="11268" max="11268" width="31.375" style="28" bestFit="1" customWidth="1"/>
    <col min="11269" max="11269" width="15.125" style="28" customWidth="1"/>
    <col min="11270" max="11270" width="14.375" style="28" customWidth="1"/>
    <col min="11271" max="11271" width="12.375" style="28" customWidth="1"/>
    <col min="11272" max="11272" width="18.5" style="28" customWidth="1"/>
    <col min="11273" max="11273" width="19.125" style="28" customWidth="1"/>
    <col min="11274" max="11274" width="13.75" style="28" customWidth="1"/>
    <col min="11275" max="11275" width="17.625" style="28" bestFit="1" customWidth="1"/>
    <col min="11276" max="11522" width="8.375" style="28"/>
    <col min="11523" max="11523" width="6.625" style="28" customWidth="1"/>
    <col min="11524" max="11524" width="31.375" style="28" bestFit="1" customWidth="1"/>
    <col min="11525" max="11525" width="15.125" style="28" customWidth="1"/>
    <col min="11526" max="11526" width="14.375" style="28" customWidth="1"/>
    <col min="11527" max="11527" width="12.375" style="28" customWidth="1"/>
    <col min="11528" max="11528" width="18.5" style="28" customWidth="1"/>
    <col min="11529" max="11529" width="19.125" style="28" customWidth="1"/>
    <col min="11530" max="11530" width="13.75" style="28" customWidth="1"/>
    <col min="11531" max="11531" width="17.625" style="28" bestFit="1" customWidth="1"/>
    <col min="11532" max="11778" width="8.375" style="28"/>
    <col min="11779" max="11779" width="6.625" style="28" customWidth="1"/>
    <col min="11780" max="11780" width="31.375" style="28" bestFit="1" customWidth="1"/>
    <col min="11781" max="11781" width="15.125" style="28" customWidth="1"/>
    <col min="11782" max="11782" width="14.375" style="28" customWidth="1"/>
    <col min="11783" max="11783" width="12.375" style="28" customWidth="1"/>
    <col min="11784" max="11784" width="18.5" style="28" customWidth="1"/>
    <col min="11785" max="11785" width="19.125" style="28" customWidth="1"/>
    <col min="11786" max="11786" width="13.75" style="28" customWidth="1"/>
    <col min="11787" max="11787" width="17.625" style="28" bestFit="1" customWidth="1"/>
    <col min="11788" max="12034" width="8.375" style="28"/>
    <col min="12035" max="12035" width="6.625" style="28" customWidth="1"/>
    <col min="12036" max="12036" width="31.375" style="28" bestFit="1" customWidth="1"/>
    <col min="12037" max="12037" width="15.125" style="28" customWidth="1"/>
    <col min="12038" max="12038" width="14.375" style="28" customWidth="1"/>
    <col min="12039" max="12039" width="12.375" style="28" customWidth="1"/>
    <col min="12040" max="12040" width="18.5" style="28" customWidth="1"/>
    <col min="12041" max="12041" width="19.125" style="28" customWidth="1"/>
    <col min="12042" max="12042" width="13.75" style="28" customWidth="1"/>
    <col min="12043" max="12043" width="17.625" style="28" bestFit="1" customWidth="1"/>
    <col min="12044" max="12290" width="8.375" style="28"/>
    <col min="12291" max="12291" width="6.625" style="28" customWidth="1"/>
    <col min="12292" max="12292" width="31.375" style="28" bestFit="1" customWidth="1"/>
    <col min="12293" max="12293" width="15.125" style="28" customWidth="1"/>
    <col min="12294" max="12294" width="14.375" style="28" customWidth="1"/>
    <col min="12295" max="12295" width="12.375" style="28" customWidth="1"/>
    <col min="12296" max="12296" width="18.5" style="28" customWidth="1"/>
    <col min="12297" max="12297" width="19.125" style="28" customWidth="1"/>
    <col min="12298" max="12298" width="13.75" style="28" customWidth="1"/>
    <col min="12299" max="12299" width="17.625" style="28" bestFit="1" customWidth="1"/>
    <col min="12300" max="12546" width="8.375" style="28"/>
    <col min="12547" max="12547" width="6.625" style="28" customWidth="1"/>
    <col min="12548" max="12548" width="31.375" style="28" bestFit="1" customWidth="1"/>
    <col min="12549" max="12549" width="15.125" style="28" customWidth="1"/>
    <col min="12550" max="12550" width="14.375" style="28" customWidth="1"/>
    <col min="12551" max="12551" width="12.375" style="28" customWidth="1"/>
    <col min="12552" max="12552" width="18.5" style="28" customWidth="1"/>
    <col min="12553" max="12553" width="19.125" style="28" customWidth="1"/>
    <col min="12554" max="12554" width="13.75" style="28" customWidth="1"/>
    <col min="12555" max="12555" width="17.625" style="28" bestFit="1" customWidth="1"/>
    <col min="12556" max="12802" width="8.375" style="28"/>
    <col min="12803" max="12803" width="6.625" style="28" customWidth="1"/>
    <col min="12804" max="12804" width="31.375" style="28" bestFit="1" customWidth="1"/>
    <col min="12805" max="12805" width="15.125" style="28" customWidth="1"/>
    <col min="12806" max="12806" width="14.375" style="28" customWidth="1"/>
    <col min="12807" max="12807" width="12.375" style="28" customWidth="1"/>
    <col min="12808" max="12808" width="18.5" style="28" customWidth="1"/>
    <col min="12809" max="12809" width="19.125" style="28" customWidth="1"/>
    <col min="12810" max="12810" width="13.75" style="28" customWidth="1"/>
    <col min="12811" max="12811" width="17.625" style="28" bestFit="1" customWidth="1"/>
    <col min="12812" max="13058" width="8.375" style="28"/>
    <col min="13059" max="13059" width="6.625" style="28" customWidth="1"/>
    <col min="13060" max="13060" width="31.375" style="28" bestFit="1" customWidth="1"/>
    <col min="13061" max="13061" width="15.125" style="28" customWidth="1"/>
    <col min="13062" max="13062" width="14.375" style="28" customWidth="1"/>
    <col min="13063" max="13063" width="12.375" style="28" customWidth="1"/>
    <col min="13064" max="13064" width="18.5" style="28" customWidth="1"/>
    <col min="13065" max="13065" width="19.125" style="28" customWidth="1"/>
    <col min="13066" max="13066" width="13.75" style="28" customWidth="1"/>
    <col min="13067" max="13067" width="17.625" style="28" bestFit="1" customWidth="1"/>
    <col min="13068" max="13314" width="8.375" style="28"/>
    <col min="13315" max="13315" width="6.625" style="28" customWidth="1"/>
    <col min="13316" max="13316" width="31.375" style="28" bestFit="1" customWidth="1"/>
    <col min="13317" max="13317" width="15.125" style="28" customWidth="1"/>
    <col min="13318" max="13318" width="14.375" style="28" customWidth="1"/>
    <col min="13319" max="13319" width="12.375" style="28" customWidth="1"/>
    <col min="13320" max="13320" width="18.5" style="28" customWidth="1"/>
    <col min="13321" max="13321" width="19.125" style="28" customWidth="1"/>
    <col min="13322" max="13322" width="13.75" style="28" customWidth="1"/>
    <col min="13323" max="13323" width="17.625" style="28" bestFit="1" customWidth="1"/>
    <col min="13324" max="13570" width="8.375" style="28"/>
    <col min="13571" max="13571" width="6.625" style="28" customWidth="1"/>
    <col min="13572" max="13572" width="31.375" style="28" bestFit="1" customWidth="1"/>
    <col min="13573" max="13573" width="15.125" style="28" customWidth="1"/>
    <col min="13574" max="13574" width="14.375" style="28" customWidth="1"/>
    <col min="13575" max="13575" width="12.375" style="28" customWidth="1"/>
    <col min="13576" max="13576" width="18.5" style="28" customWidth="1"/>
    <col min="13577" max="13577" width="19.125" style="28" customWidth="1"/>
    <col min="13578" max="13578" width="13.75" style="28" customWidth="1"/>
    <col min="13579" max="13579" width="17.625" style="28" bestFit="1" customWidth="1"/>
    <col min="13580" max="13826" width="8.375" style="28"/>
    <col min="13827" max="13827" width="6.625" style="28" customWidth="1"/>
    <col min="13828" max="13828" width="31.375" style="28" bestFit="1" customWidth="1"/>
    <col min="13829" max="13829" width="15.125" style="28" customWidth="1"/>
    <col min="13830" max="13830" width="14.375" style="28" customWidth="1"/>
    <col min="13831" max="13831" width="12.375" style="28" customWidth="1"/>
    <col min="13832" max="13832" width="18.5" style="28" customWidth="1"/>
    <col min="13833" max="13833" width="19.125" style="28" customWidth="1"/>
    <col min="13834" max="13834" width="13.75" style="28" customWidth="1"/>
    <col min="13835" max="13835" width="17.625" style="28" bestFit="1" customWidth="1"/>
    <col min="13836" max="14082" width="8.375" style="28"/>
    <col min="14083" max="14083" width="6.625" style="28" customWidth="1"/>
    <col min="14084" max="14084" width="31.375" style="28" bestFit="1" customWidth="1"/>
    <col min="14085" max="14085" width="15.125" style="28" customWidth="1"/>
    <col min="14086" max="14086" width="14.375" style="28" customWidth="1"/>
    <col min="14087" max="14087" width="12.375" style="28" customWidth="1"/>
    <col min="14088" max="14088" width="18.5" style="28" customWidth="1"/>
    <col min="14089" max="14089" width="19.125" style="28" customWidth="1"/>
    <col min="14090" max="14090" width="13.75" style="28" customWidth="1"/>
    <col min="14091" max="14091" width="17.625" style="28" bestFit="1" customWidth="1"/>
    <col min="14092" max="14338" width="8.375" style="28"/>
    <col min="14339" max="14339" width="6.625" style="28" customWidth="1"/>
    <col min="14340" max="14340" width="31.375" style="28" bestFit="1" customWidth="1"/>
    <col min="14341" max="14341" width="15.125" style="28" customWidth="1"/>
    <col min="14342" max="14342" width="14.375" style="28" customWidth="1"/>
    <col min="14343" max="14343" width="12.375" style="28" customWidth="1"/>
    <col min="14344" max="14344" width="18.5" style="28" customWidth="1"/>
    <col min="14345" max="14345" width="19.125" style="28" customWidth="1"/>
    <col min="14346" max="14346" width="13.75" style="28" customWidth="1"/>
    <col min="14347" max="14347" width="17.625" style="28" bestFit="1" customWidth="1"/>
    <col min="14348" max="14594" width="8.375" style="28"/>
    <col min="14595" max="14595" width="6.625" style="28" customWidth="1"/>
    <col min="14596" max="14596" width="31.375" style="28" bestFit="1" customWidth="1"/>
    <col min="14597" max="14597" width="15.125" style="28" customWidth="1"/>
    <col min="14598" max="14598" width="14.375" style="28" customWidth="1"/>
    <col min="14599" max="14599" width="12.375" style="28" customWidth="1"/>
    <col min="14600" max="14600" width="18.5" style="28" customWidth="1"/>
    <col min="14601" max="14601" width="19.125" style="28" customWidth="1"/>
    <col min="14602" max="14602" width="13.75" style="28" customWidth="1"/>
    <col min="14603" max="14603" width="17.625" style="28" bestFit="1" customWidth="1"/>
    <col min="14604" max="14850" width="8.375" style="28"/>
    <col min="14851" max="14851" width="6.625" style="28" customWidth="1"/>
    <col min="14852" max="14852" width="31.375" style="28" bestFit="1" customWidth="1"/>
    <col min="14853" max="14853" width="15.125" style="28" customWidth="1"/>
    <col min="14854" max="14854" width="14.375" style="28" customWidth="1"/>
    <col min="14855" max="14855" width="12.375" style="28" customWidth="1"/>
    <col min="14856" max="14856" width="18.5" style="28" customWidth="1"/>
    <col min="14857" max="14857" width="19.125" style="28" customWidth="1"/>
    <col min="14858" max="14858" width="13.75" style="28" customWidth="1"/>
    <col min="14859" max="14859" width="17.625" style="28" bestFit="1" customWidth="1"/>
    <col min="14860" max="15106" width="8.375" style="28"/>
    <col min="15107" max="15107" width="6.625" style="28" customWidth="1"/>
    <col min="15108" max="15108" width="31.375" style="28" bestFit="1" customWidth="1"/>
    <col min="15109" max="15109" width="15.125" style="28" customWidth="1"/>
    <col min="15110" max="15110" width="14.375" style="28" customWidth="1"/>
    <col min="15111" max="15111" width="12.375" style="28" customWidth="1"/>
    <col min="15112" max="15112" width="18.5" style="28" customWidth="1"/>
    <col min="15113" max="15113" width="19.125" style="28" customWidth="1"/>
    <col min="15114" max="15114" width="13.75" style="28" customWidth="1"/>
    <col min="15115" max="15115" width="17.625" style="28" bestFit="1" customWidth="1"/>
    <col min="15116" max="15362" width="8.375" style="28"/>
    <col min="15363" max="15363" width="6.625" style="28" customWidth="1"/>
    <col min="15364" max="15364" width="31.375" style="28" bestFit="1" customWidth="1"/>
    <col min="15365" max="15365" width="15.125" style="28" customWidth="1"/>
    <col min="15366" max="15366" width="14.375" style="28" customWidth="1"/>
    <col min="15367" max="15367" width="12.375" style="28" customWidth="1"/>
    <col min="15368" max="15368" width="18.5" style="28" customWidth="1"/>
    <col min="15369" max="15369" width="19.125" style="28" customWidth="1"/>
    <col min="15370" max="15370" width="13.75" style="28" customWidth="1"/>
    <col min="15371" max="15371" width="17.625" style="28" bestFit="1" customWidth="1"/>
    <col min="15372" max="15618" width="8.375" style="28"/>
    <col min="15619" max="15619" width="6.625" style="28" customWidth="1"/>
    <col min="15620" max="15620" width="31.375" style="28" bestFit="1" customWidth="1"/>
    <col min="15621" max="15621" width="15.125" style="28" customWidth="1"/>
    <col min="15622" max="15622" width="14.375" style="28" customWidth="1"/>
    <col min="15623" max="15623" width="12.375" style="28" customWidth="1"/>
    <col min="15624" max="15624" width="18.5" style="28" customWidth="1"/>
    <col min="15625" max="15625" width="19.125" style="28" customWidth="1"/>
    <col min="15626" max="15626" width="13.75" style="28" customWidth="1"/>
    <col min="15627" max="15627" width="17.625" style="28" bestFit="1" customWidth="1"/>
    <col min="15628" max="15874" width="8.375" style="28"/>
    <col min="15875" max="15875" width="6.625" style="28" customWidth="1"/>
    <col min="15876" max="15876" width="31.375" style="28" bestFit="1" customWidth="1"/>
    <col min="15877" max="15877" width="15.125" style="28" customWidth="1"/>
    <col min="15878" max="15878" width="14.375" style="28" customWidth="1"/>
    <col min="15879" max="15879" width="12.375" style="28" customWidth="1"/>
    <col min="15880" max="15880" width="18.5" style="28" customWidth="1"/>
    <col min="15881" max="15881" width="19.125" style="28" customWidth="1"/>
    <col min="15882" max="15882" width="13.75" style="28" customWidth="1"/>
    <col min="15883" max="15883" width="17.625" style="28" bestFit="1" customWidth="1"/>
    <col min="15884" max="16130" width="8.375" style="28"/>
    <col min="16131" max="16131" width="6.625" style="28" customWidth="1"/>
    <col min="16132" max="16132" width="31.375" style="28" bestFit="1" customWidth="1"/>
    <col min="16133" max="16133" width="15.125" style="28" customWidth="1"/>
    <col min="16134" max="16134" width="14.375" style="28" customWidth="1"/>
    <col min="16135" max="16135" width="12.375" style="28" customWidth="1"/>
    <col min="16136" max="16136" width="18.5" style="28" customWidth="1"/>
    <col min="16137" max="16137" width="19.125" style="28" customWidth="1"/>
    <col min="16138" max="16138" width="13.75" style="28" customWidth="1"/>
    <col min="16139" max="16139" width="17.625" style="28" bestFit="1" customWidth="1"/>
    <col min="16140" max="16384" width="8.375" style="28"/>
  </cols>
  <sheetData>
    <row r="1" spans="1:11">
      <c r="A1" s="46"/>
      <c r="B1" s="47"/>
      <c r="C1" s="47"/>
      <c r="D1" s="48"/>
      <c r="E1" s="46"/>
      <c r="F1" s="48"/>
      <c r="G1" s="48"/>
      <c r="H1" s="48"/>
      <c r="I1" s="48"/>
      <c r="J1" s="49"/>
      <c r="K1" s="50" t="s">
        <v>134</v>
      </c>
    </row>
    <row r="2" spans="1:11">
      <c r="A2" s="83" t="s">
        <v>188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>
      <c r="A3" s="83" t="s">
        <v>135</v>
      </c>
      <c r="B3" s="83"/>
      <c r="C3" s="83"/>
      <c r="D3" s="83"/>
      <c r="E3" s="83"/>
      <c r="F3" s="83"/>
      <c r="G3" s="83"/>
      <c r="H3" s="83"/>
      <c r="I3" s="83"/>
      <c r="J3" s="83"/>
      <c r="K3" s="83"/>
    </row>
    <row r="4" spans="1:11">
      <c r="A4" s="84" t="s">
        <v>136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>
      <c r="A5" s="29" t="s">
        <v>137</v>
      </c>
      <c r="B5" s="29" t="s">
        <v>138</v>
      </c>
      <c r="C5" s="29" t="s">
        <v>139</v>
      </c>
      <c r="D5" s="30" t="s">
        <v>140</v>
      </c>
      <c r="E5" s="29" t="s">
        <v>141</v>
      </c>
      <c r="F5" s="85" t="s">
        <v>142</v>
      </c>
      <c r="G5" s="86"/>
      <c r="H5" s="85" t="s">
        <v>143</v>
      </c>
      <c r="I5" s="86"/>
      <c r="J5" s="29" t="s">
        <v>144</v>
      </c>
      <c r="K5" s="31" t="s">
        <v>145</v>
      </c>
    </row>
    <row r="6" spans="1:11">
      <c r="A6" s="32"/>
      <c r="B6" s="32"/>
      <c r="C6" s="32" t="s">
        <v>146</v>
      </c>
      <c r="D6" s="33" t="s">
        <v>147</v>
      </c>
      <c r="E6" s="32"/>
      <c r="F6" s="87" t="s">
        <v>148</v>
      </c>
      <c r="G6" s="88"/>
      <c r="H6" s="87" t="s">
        <v>149</v>
      </c>
      <c r="I6" s="88"/>
      <c r="J6" s="32" t="s">
        <v>150</v>
      </c>
      <c r="K6" s="34" t="s">
        <v>151</v>
      </c>
    </row>
    <row r="7" spans="1:11">
      <c r="A7" s="35">
        <v>1</v>
      </c>
      <c r="B7" s="36" t="s">
        <v>152</v>
      </c>
      <c r="C7" s="37">
        <v>54000</v>
      </c>
      <c r="D7" s="38">
        <f>C7</f>
        <v>54000</v>
      </c>
      <c r="E7" s="35" t="s">
        <v>153</v>
      </c>
      <c r="F7" s="39" t="s">
        <v>154</v>
      </c>
      <c r="G7" s="37">
        <v>54000</v>
      </c>
      <c r="H7" s="39" t="s">
        <v>155</v>
      </c>
      <c r="I7" s="37">
        <v>54000</v>
      </c>
      <c r="J7" s="35" t="s">
        <v>156</v>
      </c>
      <c r="K7" s="40" t="s">
        <v>157</v>
      </c>
    </row>
    <row r="8" spans="1:11">
      <c r="A8" s="35">
        <v>2</v>
      </c>
      <c r="B8" s="36" t="s">
        <v>152</v>
      </c>
      <c r="C8" s="37">
        <v>54000</v>
      </c>
      <c r="D8" s="38">
        <f t="shared" ref="D8:D19" si="0">C8</f>
        <v>54000</v>
      </c>
      <c r="E8" s="35" t="s">
        <v>153</v>
      </c>
      <c r="F8" s="39" t="s">
        <v>158</v>
      </c>
      <c r="G8" s="37">
        <v>54000</v>
      </c>
      <c r="H8" s="39" t="s">
        <v>158</v>
      </c>
      <c r="I8" s="37">
        <v>54000</v>
      </c>
      <c r="J8" s="35" t="s">
        <v>156</v>
      </c>
      <c r="K8" s="40" t="s">
        <v>159</v>
      </c>
    </row>
    <row r="9" spans="1:11">
      <c r="A9" s="35">
        <v>3</v>
      </c>
      <c r="B9" s="36" t="s">
        <v>152</v>
      </c>
      <c r="C9" s="37">
        <v>54000</v>
      </c>
      <c r="D9" s="38">
        <f t="shared" si="0"/>
        <v>54000</v>
      </c>
      <c r="E9" s="35" t="s">
        <v>153</v>
      </c>
      <c r="F9" s="39" t="s">
        <v>160</v>
      </c>
      <c r="G9" s="37">
        <v>54000</v>
      </c>
      <c r="H9" s="39" t="s">
        <v>160</v>
      </c>
      <c r="I9" s="37">
        <v>54000</v>
      </c>
      <c r="J9" s="35" t="s">
        <v>156</v>
      </c>
      <c r="K9" s="40" t="s">
        <v>161</v>
      </c>
    </row>
    <row r="10" spans="1:11">
      <c r="A10" s="35">
        <v>4</v>
      </c>
      <c r="B10" s="36" t="s">
        <v>152</v>
      </c>
      <c r="C10" s="37">
        <v>54000</v>
      </c>
      <c r="D10" s="38">
        <f t="shared" si="0"/>
        <v>54000</v>
      </c>
      <c r="E10" s="35" t="s">
        <v>153</v>
      </c>
      <c r="F10" s="39" t="s">
        <v>162</v>
      </c>
      <c r="G10" s="37">
        <v>54000</v>
      </c>
      <c r="H10" s="39" t="s">
        <v>162</v>
      </c>
      <c r="I10" s="37">
        <v>54000</v>
      </c>
      <c r="J10" s="35" t="s">
        <v>156</v>
      </c>
      <c r="K10" s="40" t="s">
        <v>163</v>
      </c>
    </row>
    <row r="11" spans="1:11">
      <c r="A11" s="35">
        <v>5</v>
      </c>
      <c r="B11" s="36" t="s">
        <v>152</v>
      </c>
      <c r="C11" s="37">
        <v>54000</v>
      </c>
      <c r="D11" s="38">
        <f t="shared" si="0"/>
        <v>54000</v>
      </c>
      <c r="E11" s="35" t="s">
        <v>153</v>
      </c>
      <c r="F11" s="39" t="s">
        <v>164</v>
      </c>
      <c r="G11" s="37">
        <v>54000</v>
      </c>
      <c r="H11" s="39" t="s">
        <v>164</v>
      </c>
      <c r="I11" s="37">
        <v>54000</v>
      </c>
      <c r="J11" s="35" t="s">
        <v>156</v>
      </c>
      <c r="K11" s="40" t="s">
        <v>165</v>
      </c>
    </row>
    <row r="12" spans="1:11">
      <c r="A12" s="35">
        <v>6</v>
      </c>
      <c r="B12" s="36" t="s">
        <v>152</v>
      </c>
      <c r="C12" s="37">
        <v>54000</v>
      </c>
      <c r="D12" s="38">
        <f t="shared" si="0"/>
        <v>54000</v>
      </c>
      <c r="E12" s="35" t="s">
        <v>153</v>
      </c>
      <c r="F12" s="39" t="s">
        <v>166</v>
      </c>
      <c r="G12" s="37">
        <v>54000</v>
      </c>
      <c r="H12" s="39" t="s">
        <v>166</v>
      </c>
      <c r="I12" s="37">
        <v>54000</v>
      </c>
      <c r="J12" s="35" t="s">
        <v>156</v>
      </c>
      <c r="K12" s="40" t="s">
        <v>167</v>
      </c>
    </row>
    <row r="13" spans="1:11">
      <c r="A13" s="35">
        <v>7</v>
      </c>
      <c r="B13" s="36" t="s">
        <v>152</v>
      </c>
      <c r="C13" s="37">
        <v>54000</v>
      </c>
      <c r="D13" s="38">
        <f t="shared" si="0"/>
        <v>54000</v>
      </c>
      <c r="E13" s="35" t="s">
        <v>153</v>
      </c>
      <c r="F13" s="39" t="s">
        <v>168</v>
      </c>
      <c r="G13" s="37">
        <v>54000</v>
      </c>
      <c r="H13" s="39" t="s">
        <v>168</v>
      </c>
      <c r="I13" s="37">
        <v>54000</v>
      </c>
      <c r="J13" s="35" t="s">
        <v>156</v>
      </c>
      <c r="K13" s="40" t="s">
        <v>169</v>
      </c>
    </row>
    <row r="14" spans="1:11">
      <c r="A14" s="35">
        <v>8</v>
      </c>
      <c r="B14" s="36" t="s">
        <v>152</v>
      </c>
      <c r="C14" s="37">
        <v>54000</v>
      </c>
      <c r="D14" s="38">
        <f t="shared" si="0"/>
        <v>54000</v>
      </c>
      <c r="E14" s="35" t="s">
        <v>153</v>
      </c>
      <c r="F14" s="39" t="s">
        <v>170</v>
      </c>
      <c r="G14" s="37">
        <v>54000</v>
      </c>
      <c r="H14" s="39" t="s">
        <v>170</v>
      </c>
      <c r="I14" s="37">
        <v>54000</v>
      </c>
      <c r="J14" s="35" t="s">
        <v>156</v>
      </c>
      <c r="K14" s="40" t="s">
        <v>171</v>
      </c>
    </row>
    <row r="15" spans="1:11">
      <c r="A15" s="35">
        <v>9</v>
      </c>
      <c r="B15" s="36" t="s">
        <v>152</v>
      </c>
      <c r="C15" s="37">
        <v>54000</v>
      </c>
      <c r="D15" s="38">
        <f t="shared" si="0"/>
        <v>54000</v>
      </c>
      <c r="E15" s="35" t="s">
        <v>153</v>
      </c>
      <c r="F15" s="39" t="s">
        <v>172</v>
      </c>
      <c r="G15" s="37">
        <v>54000</v>
      </c>
      <c r="H15" s="39" t="s">
        <v>172</v>
      </c>
      <c r="I15" s="37">
        <v>54000</v>
      </c>
      <c r="J15" s="35" t="s">
        <v>156</v>
      </c>
      <c r="K15" s="40" t="s">
        <v>173</v>
      </c>
    </row>
    <row r="16" spans="1:11">
      <c r="A16" s="35">
        <v>10</v>
      </c>
      <c r="B16" s="41" t="s">
        <v>174</v>
      </c>
      <c r="C16" s="37">
        <v>54000</v>
      </c>
      <c r="D16" s="38">
        <f t="shared" si="0"/>
        <v>54000</v>
      </c>
      <c r="E16" s="35" t="s">
        <v>153</v>
      </c>
      <c r="F16" s="39" t="s">
        <v>175</v>
      </c>
      <c r="G16" s="37">
        <v>54000</v>
      </c>
      <c r="H16" s="39" t="s">
        <v>175</v>
      </c>
      <c r="I16" s="37">
        <v>54000</v>
      </c>
      <c r="J16" s="35" t="s">
        <v>156</v>
      </c>
      <c r="K16" s="40" t="s">
        <v>176</v>
      </c>
    </row>
    <row r="17" spans="1:11">
      <c r="A17" s="35">
        <v>11</v>
      </c>
      <c r="B17" s="41" t="s">
        <v>177</v>
      </c>
      <c r="C17" s="37">
        <v>54000</v>
      </c>
      <c r="D17" s="38">
        <f t="shared" si="0"/>
        <v>54000</v>
      </c>
      <c r="E17" s="35" t="s">
        <v>153</v>
      </c>
      <c r="F17" s="39" t="s">
        <v>178</v>
      </c>
      <c r="G17" s="37">
        <v>54000</v>
      </c>
      <c r="H17" s="39" t="s">
        <v>178</v>
      </c>
      <c r="I17" s="37">
        <v>54000</v>
      </c>
      <c r="J17" s="35" t="s">
        <v>156</v>
      </c>
      <c r="K17" s="40" t="s">
        <v>179</v>
      </c>
    </row>
    <row r="18" spans="1:11">
      <c r="A18" s="35">
        <v>12</v>
      </c>
      <c r="B18" s="41" t="s">
        <v>180</v>
      </c>
      <c r="C18" s="37">
        <v>54000</v>
      </c>
      <c r="D18" s="38">
        <f t="shared" si="0"/>
        <v>54000</v>
      </c>
      <c r="E18" s="35" t="s">
        <v>153</v>
      </c>
      <c r="F18" s="39" t="s">
        <v>181</v>
      </c>
      <c r="G18" s="37">
        <v>54000</v>
      </c>
      <c r="H18" s="39" t="s">
        <v>181</v>
      </c>
      <c r="I18" s="37">
        <v>54000</v>
      </c>
      <c r="J18" s="35" t="s">
        <v>156</v>
      </c>
      <c r="K18" s="40" t="s">
        <v>182</v>
      </c>
    </row>
    <row r="19" spans="1:11">
      <c r="A19" s="35">
        <v>13</v>
      </c>
      <c r="B19" s="41" t="s">
        <v>180</v>
      </c>
      <c r="C19" s="37">
        <v>54000</v>
      </c>
      <c r="D19" s="38">
        <f t="shared" si="0"/>
        <v>54000</v>
      </c>
      <c r="E19" s="35" t="s">
        <v>153</v>
      </c>
      <c r="F19" s="39" t="s">
        <v>183</v>
      </c>
      <c r="G19" s="37">
        <v>54000</v>
      </c>
      <c r="H19" s="39" t="s">
        <v>183</v>
      </c>
      <c r="I19" s="37">
        <v>54000</v>
      </c>
      <c r="J19" s="35" t="s">
        <v>156</v>
      </c>
      <c r="K19" s="40" t="s">
        <v>184</v>
      </c>
    </row>
    <row r="20" spans="1:11">
      <c r="A20" s="35">
        <v>14</v>
      </c>
      <c r="B20" s="41" t="s">
        <v>185</v>
      </c>
      <c r="C20" s="37">
        <v>2160</v>
      </c>
      <c r="D20" s="38">
        <v>2160</v>
      </c>
      <c r="E20" s="35" t="s">
        <v>153</v>
      </c>
      <c r="F20" s="39" t="s">
        <v>186</v>
      </c>
      <c r="G20" s="37">
        <v>2160</v>
      </c>
      <c r="H20" s="39" t="s">
        <v>186</v>
      </c>
      <c r="I20" s="37">
        <v>2160</v>
      </c>
      <c r="J20" s="35" t="s">
        <v>156</v>
      </c>
      <c r="K20" s="40" t="s">
        <v>187</v>
      </c>
    </row>
    <row r="21" spans="1:11">
      <c r="A21" s="28"/>
      <c r="B21" s="28"/>
      <c r="C21" s="28"/>
      <c r="D21" s="28"/>
      <c r="E21" s="28"/>
      <c r="F21" s="28"/>
      <c r="G21" s="28"/>
      <c r="H21" s="28"/>
      <c r="I21" s="28"/>
      <c r="J21" s="28"/>
    </row>
    <row r="22" spans="1:11">
      <c r="A22" s="46"/>
      <c r="B22" s="47"/>
      <c r="C22" s="47"/>
      <c r="D22" s="48"/>
      <c r="E22" s="46"/>
      <c r="F22" s="48"/>
      <c r="G22" s="48"/>
      <c r="H22" s="48"/>
      <c r="I22" s="48"/>
      <c r="J22" s="49"/>
      <c r="K22" s="50" t="s">
        <v>134</v>
      </c>
    </row>
    <row r="23" spans="1:11">
      <c r="A23" s="83" t="s">
        <v>244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</row>
    <row r="24" spans="1:11">
      <c r="A24" s="83" t="s">
        <v>135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</row>
    <row r="25" spans="1:11">
      <c r="A25" s="84" t="s">
        <v>189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</row>
    <row r="26" spans="1:11">
      <c r="A26" s="15" t="s">
        <v>137</v>
      </c>
      <c r="B26" s="15" t="s">
        <v>138</v>
      </c>
      <c r="C26" s="15" t="s">
        <v>139</v>
      </c>
      <c r="D26" s="16" t="s">
        <v>140</v>
      </c>
      <c r="E26" s="15" t="s">
        <v>141</v>
      </c>
      <c r="F26" s="89" t="s">
        <v>142</v>
      </c>
      <c r="G26" s="90"/>
      <c r="H26" s="89" t="s">
        <v>143</v>
      </c>
      <c r="I26" s="90"/>
      <c r="J26" s="15" t="s">
        <v>144</v>
      </c>
      <c r="K26" s="17" t="s">
        <v>145</v>
      </c>
    </row>
    <row r="27" spans="1:11">
      <c r="A27" s="18"/>
      <c r="B27" s="18"/>
      <c r="C27" s="18" t="s">
        <v>146</v>
      </c>
      <c r="D27" s="19" t="s">
        <v>147</v>
      </c>
      <c r="E27" s="18"/>
      <c r="F27" s="91" t="s">
        <v>148</v>
      </c>
      <c r="G27" s="92"/>
      <c r="H27" s="91" t="s">
        <v>149</v>
      </c>
      <c r="I27" s="92"/>
      <c r="J27" s="18" t="s">
        <v>150</v>
      </c>
      <c r="K27" s="20" t="s">
        <v>151</v>
      </c>
    </row>
    <row r="28" spans="1:11">
      <c r="A28" s="21">
        <v>1</v>
      </c>
      <c r="B28" s="22" t="s">
        <v>152</v>
      </c>
      <c r="C28" s="23">
        <v>42000</v>
      </c>
      <c r="D28" s="24">
        <f>C28</f>
        <v>42000</v>
      </c>
      <c r="E28" s="21" t="s">
        <v>153</v>
      </c>
      <c r="F28" s="25" t="s">
        <v>190</v>
      </c>
      <c r="G28" s="23">
        <v>42000</v>
      </c>
      <c r="H28" s="25" t="s">
        <v>190</v>
      </c>
      <c r="I28" s="23">
        <v>42000</v>
      </c>
      <c r="J28" s="21" t="s">
        <v>156</v>
      </c>
      <c r="K28" s="26" t="s">
        <v>191</v>
      </c>
    </row>
    <row r="29" spans="1:11">
      <c r="A29" s="21">
        <v>2</v>
      </c>
      <c r="B29" s="27" t="s">
        <v>192</v>
      </c>
      <c r="C29" s="23">
        <v>1982.75</v>
      </c>
      <c r="D29" s="24">
        <f t="shared" ref="D29:D43" si="1">C29</f>
        <v>1982.75</v>
      </c>
      <c r="E29" s="21" t="s">
        <v>153</v>
      </c>
      <c r="F29" s="25" t="s">
        <v>193</v>
      </c>
      <c r="G29" s="23">
        <v>1982.75</v>
      </c>
      <c r="H29" s="25" t="str">
        <f>F29</f>
        <v>หจก.พี.เจ.โอ.เอ เซ็นเตอร์</v>
      </c>
      <c r="I29" s="23">
        <v>1982.75</v>
      </c>
      <c r="J29" s="21" t="s">
        <v>156</v>
      </c>
      <c r="K29" s="26" t="s">
        <v>194</v>
      </c>
    </row>
    <row r="30" spans="1:11">
      <c r="A30" s="21">
        <v>3</v>
      </c>
      <c r="B30" s="27" t="s">
        <v>195</v>
      </c>
      <c r="C30" s="23">
        <v>30000</v>
      </c>
      <c r="D30" s="24">
        <f t="shared" si="1"/>
        <v>30000</v>
      </c>
      <c r="E30" s="21" t="s">
        <v>153</v>
      </c>
      <c r="F30" s="25" t="s">
        <v>196</v>
      </c>
      <c r="G30" s="23">
        <v>30000</v>
      </c>
      <c r="H30" s="25" t="str">
        <f t="shared" ref="H30:H42" si="2">F30</f>
        <v>นายธนมงคล แก้วกัน</v>
      </c>
      <c r="I30" s="23">
        <v>30000</v>
      </c>
      <c r="J30" s="21" t="s">
        <v>156</v>
      </c>
      <c r="K30" s="26" t="s">
        <v>197</v>
      </c>
    </row>
    <row r="31" spans="1:11">
      <c r="A31" s="21">
        <v>4</v>
      </c>
      <c r="B31" s="27" t="s">
        <v>198</v>
      </c>
      <c r="C31" s="23">
        <v>36000</v>
      </c>
      <c r="D31" s="24">
        <f t="shared" si="1"/>
        <v>36000</v>
      </c>
      <c r="E31" s="21" t="s">
        <v>153</v>
      </c>
      <c r="F31" s="25" t="s">
        <v>193</v>
      </c>
      <c r="G31" s="23">
        <v>36000</v>
      </c>
      <c r="H31" s="25" t="str">
        <f t="shared" si="2"/>
        <v>หจก.พี.เจ.โอ.เอ เซ็นเตอร์</v>
      </c>
      <c r="I31" s="23">
        <v>36000</v>
      </c>
      <c r="J31" s="21" t="s">
        <v>156</v>
      </c>
      <c r="K31" s="26" t="s">
        <v>199</v>
      </c>
    </row>
    <row r="32" spans="1:11">
      <c r="A32" s="21">
        <v>5</v>
      </c>
      <c r="B32" s="27" t="s">
        <v>200</v>
      </c>
      <c r="C32" s="23">
        <v>120000</v>
      </c>
      <c r="D32" s="24">
        <f t="shared" si="1"/>
        <v>120000</v>
      </c>
      <c r="E32" s="21" t="s">
        <v>153</v>
      </c>
      <c r="F32" s="25" t="s">
        <v>201</v>
      </c>
      <c r="G32" s="23">
        <v>120000</v>
      </c>
      <c r="H32" s="25" t="str">
        <f t="shared" si="2"/>
        <v>นางสาวกิ่งกาญน์ พรานฟาน</v>
      </c>
      <c r="I32" s="23">
        <v>120000</v>
      </c>
      <c r="J32" s="21" t="s">
        <v>156</v>
      </c>
      <c r="K32" s="26" t="s">
        <v>202</v>
      </c>
    </row>
    <row r="33" spans="1:11">
      <c r="A33" s="21">
        <v>6</v>
      </c>
      <c r="B33" s="27" t="s">
        <v>203</v>
      </c>
      <c r="C33" s="23">
        <v>120000</v>
      </c>
      <c r="D33" s="24">
        <f t="shared" si="1"/>
        <v>120000</v>
      </c>
      <c r="E33" s="21" t="s">
        <v>153</v>
      </c>
      <c r="F33" s="25" t="s">
        <v>204</v>
      </c>
      <c r="G33" s="23">
        <v>120000</v>
      </c>
      <c r="H33" s="25" t="str">
        <f t="shared" si="2"/>
        <v>นางสาวนิภาพร กาศสนุก</v>
      </c>
      <c r="I33" s="23">
        <v>120000</v>
      </c>
      <c r="J33" s="21" t="s">
        <v>156</v>
      </c>
      <c r="K33" s="26" t="s">
        <v>205</v>
      </c>
    </row>
    <row r="34" spans="1:11">
      <c r="A34" s="21">
        <v>7</v>
      </c>
      <c r="B34" s="27" t="s">
        <v>206</v>
      </c>
      <c r="C34" s="23">
        <v>120000</v>
      </c>
      <c r="D34" s="24">
        <f t="shared" si="1"/>
        <v>120000</v>
      </c>
      <c r="E34" s="21" t="s">
        <v>153</v>
      </c>
      <c r="F34" s="25" t="s">
        <v>207</v>
      </c>
      <c r="G34" s="23">
        <v>120000</v>
      </c>
      <c r="H34" s="25" t="str">
        <f t="shared" si="2"/>
        <v>นางสาวธัญวรรณ ขุนจันทร์</v>
      </c>
      <c r="I34" s="23">
        <v>120000</v>
      </c>
      <c r="J34" s="21" t="s">
        <v>156</v>
      </c>
      <c r="K34" s="26" t="s">
        <v>208</v>
      </c>
    </row>
    <row r="35" spans="1:11">
      <c r="A35" s="21">
        <v>8</v>
      </c>
      <c r="B35" s="27" t="s">
        <v>177</v>
      </c>
      <c r="C35" s="23">
        <v>108000</v>
      </c>
      <c r="D35" s="24">
        <f>C35</f>
        <v>108000</v>
      </c>
      <c r="E35" s="21" t="s">
        <v>153</v>
      </c>
      <c r="F35" s="25" t="s">
        <v>209</v>
      </c>
      <c r="G35" s="23">
        <v>108000</v>
      </c>
      <c r="H35" s="25" t="str">
        <f t="shared" si="2"/>
        <v>นางสาวกาญจนา ไชยสวัสดิ์</v>
      </c>
      <c r="I35" s="23">
        <v>108000</v>
      </c>
      <c r="J35" s="21" t="s">
        <v>156</v>
      </c>
      <c r="K35" s="26" t="s">
        <v>210</v>
      </c>
    </row>
    <row r="36" spans="1:11">
      <c r="A36" s="21">
        <v>9</v>
      </c>
      <c r="B36" s="27" t="s">
        <v>211</v>
      </c>
      <c r="C36" s="23">
        <v>120000</v>
      </c>
      <c r="D36" s="24">
        <f t="shared" si="1"/>
        <v>120000</v>
      </c>
      <c r="E36" s="21" t="s">
        <v>153</v>
      </c>
      <c r="F36" s="25" t="s">
        <v>212</v>
      </c>
      <c r="G36" s="23">
        <v>120000</v>
      </c>
      <c r="H36" s="25" t="str">
        <f t="shared" si="2"/>
        <v>นางสาวณัฐริณีย์ สีเกี๋ยง</v>
      </c>
      <c r="I36" s="23">
        <v>120000</v>
      </c>
      <c r="J36" s="21" t="s">
        <v>156</v>
      </c>
      <c r="K36" s="26" t="s">
        <v>213</v>
      </c>
    </row>
    <row r="37" spans="1:11">
      <c r="A37" s="21">
        <v>10</v>
      </c>
      <c r="B37" s="27" t="s">
        <v>211</v>
      </c>
      <c r="C37" s="23">
        <v>120000</v>
      </c>
      <c r="D37" s="24">
        <f t="shared" si="1"/>
        <v>120000</v>
      </c>
      <c r="E37" s="21" t="s">
        <v>153</v>
      </c>
      <c r="F37" s="25" t="s">
        <v>214</v>
      </c>
      <c r="G37" s="23">
        <v>120000</v>
      </c>
      <c r="H37" s="25" t="str">
        <f t="shared" si="2"/>
        <v>นางสาวอมรพรรณ จันฟู</v>
      </c>
      <c r="I37" s="23">
        <v>120000</v>
      </c>
      <c r="J37" s="21" t="s">
        <v>156</v>
      </c>
      <c r="K37" s="26" t="s">
        <v>215</v>
      </c>
    </row>
    <row r="38" spans="1:11">
      <c r="A38" s="21">
        <v>11</v>
      </c>
      <c r="B38" s="27" t="s">
        <v>216</v>
      </c>
      <c r="C38" s="23">
        <v>39000</v>
      </c>
      <c r="D38" s="24">
        <f t="shared" si="1"/>
        <v>39000</v>
      </c>
      <c r="E38" s="21" t="s">
        <v>153</v>
      </c>
      <c r="F38" s="25" t="s">
        <v>217</v>
      </c>
      <c r="G38" s="23">
        <v>39000</v>
      </c>
      <c r="H38" s="25" t="str">
        <f t="shared" si="2"/>
        <v>หจก.เมธัสคอม</v>
      </c>
      <c r="I38" s="23">
        <v>39000</v>
      </c>
      <c r="J38" s="21" t="s">
        <v>156</v>
      </c>
      <c r="K38" s="26" t="s">
        <v>218</v>
      </c>
    </row>
    <row r="39" spans="1:11">
      <c r="A39" s="21">
        <v>12</v>
      </c>
      <c r="B39" s="27" t="s">
        <v>219</v>
      </c>
      <c r="C39" s="23">
        <v>5300</v>
      </c>
      <c r="D39" s="24">
        <f t="shared" si="1"/>
        <v>5300</v>
      </c>
      <c r="E39" s="21" t="s">
        <v>153</v>
      </c>
      <c r="F39" s="25" t="s">
        <v>220</v>
      </c>
      <c r="G39" s="23">
        <v>5300</v>
      </c>
      <c r="H39" s="25" t="str">
        <f t="shared" si="2"/>
        <v>ร้านอ้วนแอร์</v>
      </c>
      <c r="I39" s="23">
        <v>5300</v>
      </c>
      <c r="J39" s="21" t="s">
        <v>156</v>
      </c>
      <c r="K39" s="26" t="s">
        <v>221</v>
      </c>
    </row>
    <row r="40" spans="1:11">
      <c r="A40" s="21">
        <v>13</v>
      </c>
      <c r="B40" s="27" t="s">
        <v>222</v>
      </c>
      <c r="C40" s="23">
        <v>4000</v>
      </c>
      <c r="D40" s="24">
        <f t="shared" si="1"/>
        <v>4000</v>
      </c>
      <c r="E40" s="21" t="s">
        <v>153</v>
      </c>
      <c r="F40" s="25" t="s">
        <v>223</v>
      </c>
      <c r="G40" s="23">
        <v>4000</v>
      </c>
      <c r="H40" s="25" t="str">
        <f t="shared" si="2"/>
        <v>ร้าน ก.อลูมิเนียม</v>
      </c>
      <c r="I40" s="23">
        <v>4000</v>
      </c>
      <c r="J40" s="21" t="s">
        <v>156</v>
      </c>
      <c r="K40" s="26" t="s">
        <v>224</v>
      </c>
    </row>
    <row r="41" spans="1:11">
      <c r="A41" s="21">
        <v>14</v>
      </c>
      <c r="B41" s="27" t="s">
        <v>225</v>
      </c>
      <c r="C41" s="23">
        <v>15000</v>
      </c>
      <c r="D41" s="24">
        <f t="shared" si="1"/>
        <v>15000</v>
      </c>
      <c r="E41" s="21" t="s">
        <v>153</v>
      </c>
      <c r="F41" s="25" t="s">
        <v>193</v>
      </c>
      <c r="G41" s="23">
        <v>15000</v>
      </c>
      <c r="H41" s="25" t="str">
        <f>F41</f>
        <v>หจก.พี.เจ.โอ.เอ เซ็นเตอร์</v>
      </c>
      <c r="I41" s="23">
        <v>15000</v>
      </c>
      <c r="J41" s="21" t="s">
        <v>156</v>
      </c>
      <c r="K41" s="26" t="s">
        <v>226</v>
      </c>
    </row>
    <row r="42" spans="1:11">
      <c r="A42" s="21">
        <v>16</v>
      </c>
      <c r="B42" s="27" t="s">
        <v>227</v>
      </c>
      <c r="C42" s="23">
        <v>90000</v>
      </c>
      <c r="D42" s="24">
        <f t="shared" si="1"/>
        <v>90000</v>
      </c>
      <c r="E42" s="21" t="s">
        <v>153</v>
      </c>
      <c r="F42" s="25" t="s">
        <v>228</v>
      </c>
      <c r="G42" s="23">
        <v>90000</v>
      </c>
      <c r="H42" s="25" t="str">
        <f t="shared" si="2"/>
        <v>นายมงคล ซื่อตรง</v>
      </c>
      <c r="I42" s="23">
        <v>90000</v>
      </c>
      <c r="J42" s="21" t="s">
        <v>156</v>
      </c>
      <c r="K42" s="26" t="s">
        <v>229</v>
      </c>
    </row>
    <row r="43" spans="1:11">
      <c r="A43" s="21">
        <v>17</v>
      </c>
      <c r="B43" s="27" t="s">
        <v>230</v>
      </c>
      <c r="C43" s="23">
        <v>15000</v>
      </c>
      <c r="D43" s="24">
        <f t="shared" si="1"/>
        <v>15000</v>
      </c>
      <c r="E43" s="21" t="s">
        <v>153</v>
      </c>
      <c r="F43" s="25" t="s">
        <v>193</v>
      </c>
      <c r="G43" s="23">
        <v>15000</v>
      </c>
      <c r="H43" s="25" t="str">
        <f>F43</f>
        <v>หจก.พี.เจ.โอ.เอ เซ็นเตอร์</v>
      </c>
      <c r="I43" s="23">
        <v>15000</v>
      </c>
      <c r="J43" s="21" t="s">
        <v>156</v>
      </c>
      <c r="K43" s="26" t="s">
        <v>231</v>
      </c>
    </row>
    <row r="44" spans="1:11">
      <c r="A44" s="21">
        <v>18</v>
      </c>
      <c r="B44" s="27" t="s">
        <v>232</v>
      </c>
      <c r="C44" s="23">
        <v>20000</v>
      </c>
      <c r="D44" s="24">
        <v>20000</v>
      </c>
      <c r="E44" s="21" t="s">
        <v>153</v>
      </c>
      <c r="F44" s="25" t="s">
        <v>233</v>
      </c>
      <c r="G44" s="23">
        <v>20000</v>
      </c>
      <c r="H44" s="25" t="s">
        <v>233</v>
      </c>
      <c r="I44" s="23">
        <v>20000</v>
      </c>
      <c r="J44" s="21" t="s">
        <v>156</v>
      </c>
      <c r="K44" s="26" t="s">
        <v>234</v>
      </c>
    </row>
    <row r="45" spans="1:11">
      <c r="A45" s="21">
        <v>19</v>
      </c>
      <c r="B45" s="27" t="s">
        <v>235</v>
      </c>
      <c r="C45" s="23">
        <v>140</v>
      </c>
      <c r="D45" s="24">
        <v>140</v>
      </c>
      <c r="E45" s="21" t="s">
        <v>153</v>
      </c>
      <c r="F45" s="25" t="s">
        <v>236</v>
      </c>
      <c r="G45" s="23">
        <v>140</v>
      </c>
      <c r="H45" s="25" t="s">
        <v>236</v>
      </c>
      <c r="I45" s="23">
        <v>140</v>
      </c>
      <c r="J45" s="21" t="s">
        <v>156</v>
      </c>
      <c r="K45" s="26" t="s">
        <v>237</v>
      </c>
    </row>
    <row r="46" spans="1:11">
      <c r="A46" s="21">
        <v>20</v>
      </c>
      <c r="B46" s="27" t="s">
        <v>238</v>
      </c>
      <c r="C46" s="23">
        <v>50000</v>
      </c>
      <c r="D46" s="23">
        <v>50000</v>
      </c>
      <c r="E46" s="21" t="s">
        <v>153</v>
      </c>
      <c r="F46" s="25" t="s">
        <v>239</v>
      </c>
      <c r="G46" s="23">
        <v>50000</v>
      </c>
      <c r="H46" s="25" t="s">
        <v>239</v>
      </c>
      <c r="I46" s="23">
        <v>50000</v>
      </c>
      <c r="J46" s="21" t="s">
        <v>156</v>
      </c>
      <c r="K46" s="26" t="s">
        <v>240</v>
      </c>
    </row>
    <row r="47" spans="1:11">
      <c r="A47" s="21">
        <v>21</v>
      </c>
      <c r="B47" s="27" t="s">
        <v>241</v>
      </c>
      <c r="C47" s="23">
        <v>400</v>
      </c>
      <c r="D47" s="24">
        <v>400</v>
      </c>
      <c r="E47" s="21" t="s">
        <v>153</v>
      </c>
      <c r="F47" s="25" t="s">
        <v>242</v>
      </c>
      <c r="G47" s="23">
        <v>400</v>
      </c>
      <c r="H47" s="25" t="s">
        <v>242</v>
      </c>
      <c r="I47" s="23">
        <v>400</v>
      </c>
      <c r="J47" s="21" t="s">
        <v>156</v>
      </c>
      <c r="K47" s="26" t="s">
        <v>243</v>
      </c>
    </row>
    <row r="49" spans="1:11">
      <c r="A49" s="46"/>
      <c r="B49" s="47"/>
      <c r="C49" s="47"/>
      <c r="D49" s="48"/>
      <c r="E49" s="46"/>
      <c r="F49" s="48"/>
      <c r="G49" s="48"/>
      <c r="H49" s="48"/>
      <c r="I49" s="48"/>
      <c r="J49" s="49"/>
      <c r="K49" s="50" t="s">
        <v>134</v>
      </c>
    </row>
    <row r="50" spans="1:11">
      <c r="A50" s="83" t="s">
        <v>273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</row>
    <row r="51" spans="1:11">
      <c r="A51" s="83" t="s">
        <v>135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</row>
    <row r="52" spans="1:11">
      <c r="A52" s="84" t="s">
        <v>245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</row>
    <row r="53" spans="1:11">
      <c r="A53" s="15" t="s">
        <v>137</v>
      </c>
      <c r="B53" s="15" t="s">
        <v>138</v>
      </c>
      <c r="C53" s="15" t="s">
        <v>139</v>
      </c>
      <c r="D53" s="16" t="s">
        <v>140</v>
      </c>
      <c r="E53" s="15" t="s">
        <v>141</v>
      </c>
      <c r="F53" s="89" t="s">
        <v>142</v>
      </c>
      <c r="G53" s="90"/>
      <c r="H53" s="89" t="s">
        <v>143</v>
      </c>
      <c r="I53" s="90"/>
      <c r="J53" s="15" t="s">
        <v>144</v>
      </c>
      <c r="K53" s="17" t="s">
        <v>145</v>
      </c>
    </row>
    <row r="54" spans="1:11">
      <c r="A54" s="18"/>
      <c r="B54" s="18"/>
      <c r="C54" s="18" t="s">
        <v>146</v>
      </c>
      <c r="D54" s="19" t="s">
        <v>147</v>
      </c>
      <c r="E54" s="18"/>
      <c r="F54" s="91" t="s">
        <v>148</v>
      </c>
      <c r="G54" s="92"/>
      <c r="H54" s="91" t="s">
        <v>149</v>
      </c>
      <c r="I54" s="92"/>
      <c r="J54" s="18" t="s">
        <v>150</v>
      </c>
      <c r="K54" s="20" t="s">
        <v>151</v>
      </c>
    </row>
    <row r="55" spans="1:11">
      <c r="A55" s="21">
        <v>1</v>
      </c>
      <c r="B55" s="27" t="s">
        <v>246</v>
      </c>
      <c r="C55" s="23">
        <v>6800</v>
      </c>
      <c r="D55" s="23">
        <f>C55</f>
        <v>6800</v>
      </c>
      <c r="E55" s="21" t="s">
        <v>153</v>
      </c>
      <c r="F55" s="25" t="s">
        <v>247</v>
      </c>
      <c r="G55" s="23">
        <v>6800</v>
      </c>
      <c r="H55" s="25" t="str">
        <f>F55</f>
        <v>ร้านภัทรศิลป์โฆษณา</v>
      </c>
      <c r="I55" s="23">
        <v>6800</v>
      </c>
      <c r="J55" s="21" t="s">
        <v>156</v>
      </c>
      <c r="K55" s="26" t="s">
        <v>248</v>
      </c>
    </row>
    <row r="56" spans="1:11">
      <c r="A56" s="21">
        <v>2</v>
      </c>
      <c r="B56" s="27" t="s">
        <v>249</v>
      </c>
      <c r="C56" s="23">
        <v>11000</v>
      </c>
      <c r="D56" s="23">
        <f t="shared" ref="D56" si="3">C56</f>
        <v>11000</v>
      </c>
      <c r="E56" s="21" t="s">
        <v>153</v>
      </c>
      <c r="F56" s="25" t="s">
        <v>250</v>
      </c>
      <c r="G56" s="23">
        <v>11000</v>
      </c>
      <c r="H56" s="25" t="str">
        <f>F56</f>
        <v>บจ.ซีเคยางยนต์แอนด์เซอร์วิส</v>
      </c>
      <c r="I56" s="23">
        <v>11000</v>
      </c>
      <c r="J56" s="21" t="s">
        <v>156</v>
      </c>
      <c r="K56" s="26" t="s">
        <v>251</v>
      </c>
    </row>
    <row r="57" spans="1:11">
      <c r="A57" s="21">
        <v>3</v>
      </c>
      <c r="B57" s="27" t="s">
        <v>252</v>
      </c>
      <c r="C57" s="23">
        <v>70000</v>
      </c>
      <c r="D57" s="23">
        <v>70000</v>
      </c>
      <c r="E57" s="21" t="s">
        <v>153</v>
      </c>
      <c r="F57" s="25" t="s">
        <v>253</v>
      </c>
      <c r="G57" s="23">
        <v>70000</v>
      </c>
      <c r="H57" s="25" t="s">
        <v>253</v>
      </c>
      <c r="I57" s="23">
        <v>70000</v>
      </c>
      <c r="J57" s="21" t="s">
        <v>156</v>
      </c>
      <c r="K57" s="26" t="s">
        <v>254</v>
      </c>
    </row>
    <row r="58" spans="1:11">
      <c r="A58" s="21">
        <v>4</v>
      </c>
      <c r="B58" s="27" t="s">
        <v>255</v>
      </c>
      <c r="C58" s="23">
        <v>11000</v>
      </c>
      <c r="D58" s="23">
        <v>11000</v>
      </c>
      <c r="E58" s="21" t="s">
        <v>153</v>
      </c>
      <c r="F58" s="25" t="s">
        <v>239</v>
      </c>
      <c r="G58" s="23">
        <v>11000</v>
      </c>
      <c r="H58" s="25" t="s">
        <v>239</v>
      </c>
      <c r="I58" s="23">
        <v>11000</v>
      </c>
      <c r="J58" s="21" t="s">
        <v>156</v>
      </c>
      <c r="K58" s="26" t="s">
        <v>256</v>
      </c>
    </row>
    <row r="59" spans="1:11">
      <c r="A59" s="21">
        <v>5</v>
      </c>
      <c r="B59" s="27" t="s">
        <v>257</v>
      </c>
      <c r="C59" s="23">
        <v>2075</v>
      </c>
      <c r="D59" s="23">
        <v>2075</v>
      </c>
      <c r="E59" s="21" t="s">
        <v>153</v>
      </c>
      <c r="F59" s="25" t="s">
        <v>258</v>
      </c>
      <c r="G59" s="23">
        <v>2075</v>
      </c>
      <c r="H59" s="25" t="s">
        <v>258</v>
      </c>
      <c r="I59" s="23">
        <v>2075</v>
      </c>
      <c r="J59" s="21" t="s">
        <v>156</v>
      </c>
      <c r="K59" s="26" t="s">
        <v>259</v>
      </c>
    </row>
    <row r="60" spans="1:11">
      <c r="A60" s="21">
        <v>6</v>
      </c>
      <c r="B60" s="27" t="s">
        <v>260</v>
      </c>
      <c r="C60" s="23">
        <v>7900</v>
      </c>
      <c r="D60" s="23">
        <v>7900</v>
      </c>
      <c r="E60" s="21" t="s">
        <v>153</v>
      </c>
      <c r="F60" s="25" t="s">
        <v>253</v>
      </c>
      <c r="G60" s="23">
        <v>7900</v>
      </c>
      <c r="H60" s="25" t="s">
        <v>253</v>
      </c>
      <c r="I60" s="23">
        <v>7900</v>
      </c>
      <c r="J60" s="21" t="s">
        <v>156</v>
      </c>
      <c r="K60" s="26" t="s">
        <v>261</v>
      </c>
    </row>
    <row r="61" spans="1:11">
      <c r="A61" s="21">
        <v>7</v>
      </c>
      <c r="B61" s="27" t="s">
        <v>262</v>
      </c>
      <c r="C61" s="23">
        <v>1000</v>
      </c>
      <c r="D61" s="24">
        <v>1000</v>
      </c>
      <c r="E61" s="21" t="s">
        <v>153</v>
      </c>
      <c r="F61" s="25" t="s">
        <v>263</v>
      </c>
      <c r="G61" s="23">
        <v>1000</v>
      </c>
      <c r="H61" s="25" t="s">
        <v>263</v>
      </c>
      <c r="I61" s="23">
        <v>1000</v>
      </c>
      <c r="J61" s="21" t="s">
        <v>156</v>
      </c>
      <c r="K61" s="26" t="s">
        <v>264</v>
      </c>
    </row>
    <row r="62" spans="1:11">
      <c r="A62" s="21">
        <v>8</v>
      </c>
      <c r="B62" s="27" t="s">
        <v>265</v>
      </c>
      <c r="C62" s="23">
        <v>2000</v>
      </c>
      <c r="D62" s="24">
        <v>2000</v>
      </c>
      <c r="E62" s="21" t="s">
        <v>153</v>
      </c>
      <c r="F62" s="25" t="s">
        <v>266</v>
      </c>
      <c r="G62" s="23">
        <v>2000</v>
      </c>
      <c r="H62" s="25" t="s">
        <v>266</v>
      </c>
      <c r="I62" s="23">
        <v>2000</v>
      </c>
      <c r="J62" s="21" t="s">
        <v>156</v>
      </c>
      <c r="K62" s="26" t="s">
        <v>267</v>
      </c>
    </row>
    <row r="63" spans="1:11">
      <c r="A63" s="21">
        <v>9</v>
      </c>
      <c r="B63" s="27" t="s">
        <v>265</v>
      </c>
      <c r="C63" s="23">
        <v>500</v>
      </c>
      <c r="D63" s="24">
        <v>500</v>
      </c>
      <c r="E63" s="21" t="s">
        <v>153</v>
      </c>
      <c r="F63" s="25" t="s">
        <v>268</v>
      </c>
      <c r="G63" s="23">
        <v>500</v>
      </c>
      <c r="H63" s="25" t="s">
        <v>268</v>
      </c>
      <c r="I63" s="23">
        <v>500</v>
      </c>
      <c r="J63" s="21" t="s">
        <v>156</v>
      </c>
      <c r="K63" s="26" t="s">
        <v>269</v>
      </c>
    </row>
    <row r="64" spans="1:11">
      <c r="A64" s="21">
        <v>10</v>
      </c>
      <c r="B64" s="27" t="s">
        <v>265</v>
      </c>
      <c r="C64" s="23">
        <v>1000</v>
      </c>
      <c r="D64" s="24">
        <v>1000</v>
      </c>
      <c r="E64" s="21" t="s">
        <v>153</v>
      </c>
      <c r="F64" s="25" t="s">
        <v>242</v>
      </c>
      <c r="G64" s="23">
        <v>1000</v>
      </c>
      <c r="H64" s="25" t="s">
        <v>242</v>
      </c>
      <c r="I64" s="23">
        <v>1000</v>
      </c>
      <c r="J64" s="21" t="s">
        <v>156</v>
      </c>
      <c r="K64" s="26" t="s">
        <v>270</v>
      </c>
    </row>
    <row r="65" spans="1:11">
      <c r="A65" s="21">
        <v>11</v>
      </c>
      <c r="B65" s="27" t="s">
        <v>265</v>
      </c>
      <c r="C65" s="23">
        <v>280</v>
      </c>
      <c r="D65" s="24">
        <v>280</v>
      </c>
      <c r="E65" s="21" t="s">
        <v>153</v>
      </c>
      <c r="F65" s="25" t="s">
        <v>271</v>
      </c>
      <c r="G65" s="23">
        <v>280</v>
      </c>
      <c r="H65" s="25" t="s">
        <v>271</v>
      </c>
      <c r="I65" s="23">
        <v>280</v>
      </c>
      <c r="J65" s="21" t="s">
        <v>156</v>
      </c>
      <c r="K65" s="26" t="s">
        <v>272</v>
      </c>
    </row>
    <row r="67" spans="1:11">
      <c r="A67" s="46"/>
      <c r="B67" s="47"/>
      <c r="C67" s="47"/>
      <c r="D67" s="48"/>
      <c r="E67" s="46"/>
      <c r="F67" s="48"/>
      <c r="G67" s="48"/>
      <c r="H67" s="48"/>
      <c r="I67" s="48"/>
      <c r="J67" s="49"/>
      <c r="K67" s="50" t="s">
        <v>134</v>
      </c>
    </row>
    <row r="68" spans="1:11">
      <c r="A68" s="83" t="s">
        <v>293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</row>
    <row r="69" spans="1:11">
      <c r="A69" s="83" t="s">
        <v>135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</row>
    <row r="70" spans="1:11">
      <c r="A70" s="84" t="s">
        <v>274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</row>
    <row r="71" spans="1:11">
      <c r="A71" s="51" t="s">
        <v>137</v>
      </c>
      <c r="B71" s="81" t="s">
        <v>138</v>
      </c>
      <c r="C71" s="51" t="s">
        <v>139</v>
      </c>
      <c r="D71" s="52" t="s">
        <v>140</v>
      </c>
      <c r="E71" s="51" t="s">
        <v>141</v>
      </c>
      <c r="F71" s="93" t="s">
        <v>142</v>
      </c>
      <c r="G71" s="94"/>
      <c r="H71" s="93" t="s">
        <v>143</v>
      </c>
      <c r="I71" s="94"/>
      <c r="J71" s="51" t="s">
        <v>144</v>
      </c>
      <c r="K71" s="53" t="s">
        <v>145</v>
      </c>
    </row>
    <row r="72" spans="1:11">
      <c r="A72" s="54"/>
      <c r="B72" s="81"/>
      <c r="C72" s="54" t="s">
        <v>146</v>
      </c>
      <c r="D72" s="55" t="s">
        <v>147</v>
      </c>
      <c r="E72" s="54"/>
      <c r="F72" s="95" t="s">
        <v>148</v>
      </c>
      <c r="G72" s="96"/>
      <c r="H72" s="95" t="s">
        <v>149</v>
      </c>
      <c r="I72" s="96"/>
      <c r="J72" s="54" t="s">
        <v>150</v>
      </c>
      <c r="K72" s="56" t="s">
        <v>151</v>
      </c>
    </row>
    <row r="73" spans="1:11">
      <c r="A73" s="21">
        <v>1</v>
      </c>
      <c r="B73" s="27" t="s">
        <v>275</v>
      </c>
      <c r="C73" s="23">
        <v>2250</v>
      </c>
      <c r="D73" s="23">
        <f>C73</f>
        <v>2250</v>
      </c>
      <c r="E73" s="21" t="s">
        <v>153</v>
      </c>
      <c r="F73" s="25" t="s">
        <v>276</v>
      </c>
      <c r="G73" s="23">
        <v>2250</v>
      </c>
      <c r="H73" s="25" t="str">
        <f>F73</f>
        <v>ร้านเอิร์ทก็อปปี้</v>
      </c>
      <c r="I73" s="23">
        <v>2250</v>
      </c>
      <c r="J73" s="21" t="s">
        <v>156</v>
      </c>
      <c r="K73" s="26" t="s">
        <v>277</v>
      </c>
    </row>
    <row r="74" spans="1:11">
      <c r="A74" s="21">
        <v>2</v>
      </c>
      <c r="B74" s="27" t="s">
        <v>278</v>
      </c>
      <c r="C74" s="23">
        <v>2175</v>
      </c>
      <c r="D74" s="23">
        <f>C74</f>
        <v>2175</v>
      </c>
      <c r="E74" s="21" t="s">
        <v>153</v>
      </c>
      <c r="F74" s="25" t="s">
        <v>276</v>
      </c>
      <c r="G74" s="23">
        <v>2175</v>
      </c>
      <c r="H74" s="25" t="str">
        <f>F74</f>
        <v>ร้านเอิร์ทก็อปปี้</v>
      </c>
      <c r="I74" s="23">
        <v>2175</v>
      </c>
      <c r="J74" s="21" t="s">
        <v>156</v>
      </c>
      <c r="K74" s="26" t="s">
        <v>279</v>
      </c>
    </row>
    <row r="75" spans="1:11">
      <c r="A75" s="21">
        <v>3</v>
      </c>
      <c r="B75" s="27" t="s">
        <v>280</v>
      </c>
      <c r="C75" s="23">
        <v>2000</v>
      </c>
      <c r="D75" s="23">
        <f t="shared" ref="D75:D80" si="4">C75</f>
        <v>2000</v>
      </c>
      <c r="E75" s="21" t="s">
        <v>153</v>
      </c>
      <c r="F75" s="25" t="s">
        <v>239</v>
      </c>
      <c r="G75" s="23">
        <v>2000</v>
      </c>
      <c r="H75" s="25" t="str">
        <f t="shared" ref="H75:H80" si="5">F75</f>
        <v>DJOA</v>
      </c>
      <c r="I75" s="23">
        <v>2000</v>
      </c>
      <c r="J75" s="21" t="s">
        <v>156</v>
      </c>
      <c r="K75" s="26" t="s">
        <v>281</v>
      </c>
    </row>
    <row r="76" spans="1:11">
      <c r="A76" s="21">
        <v>4</v>
      </c>
      <c r="B76" s="27" t="s">
        <v>257</v>
      </c>
      <c r="C76" s="23">
        <v>1620</v>
      </c>
      <c r="D76" s="23">
        <f t="shared" si="4"/>
        <v>1620</v>
      </c>
      <c r="E76" s="21" t="s">
        <v>153</v>
      </c>
      <c r="F76" s="25" t="s">
        <v>258</v>
      </c>
      <c r="G76" s="23">
        <v>1620</v>
      </c>
      <c r="H76" s="25" t="str">
        <f t="shared" si="5"/>
        <v>ร้านสหกรณ์น้ำดื่มบ้านแม่ลาน</v>
      </c>
      <c r="I76" s="23">
        <v>1620</v>
      </c>
      <c r="J76" s="21" t="s">
        <v>156</v>
      </c>
      <c r="K76" s="26" t="s">
        <v>282</v>
      </c>
    </row>
    <row r="77" spans="1:11">
      <c r="A77" s="21">
        <v>5</v>
      </c>
      <c r="B77" s="27" t="s">
        <v>235</v>
      </c>
      <c r="C77" s="23">
        <v>175</v>
      </c>
      <c r="D77" s="23">
        <f t="shared" si="4"/>
        <v>175</v>
      </c>
      <c r="E77" s="21" t="s">
        <v>153</v>
      </c>
      <c r="F77" s="25" t="s">
        <v>236</v>
      </c>
      <c r="G77" s="23">
        <v>175</v>
      </c>
      <c r="H77" s="25" t="str">
        <f t="shared" si="5"/>
        <v>ร้านมยุรา</v>
      </c>
      <c r="I77" s="23">
        <v>175</v>
      </c>
      <c r="J77" s="21" t="s">
        <v>156</v>
      </c>
      <c r="K77" s="26" t="s">
        <v>283</v>
      </c>
    </row>
    <row r="78" spans="1:11">
      <c r="A78" s="21">
        <v>6</v>
      </c>
      <c r="B78" s="27" t="s">
        <v>284</v>
      </c>
      <c r="C78" s="23">
        <v>36250</v>
      </c>
      <c r="D78" s="23">
        <f t="shared" si="4"/>
        <v>36250</v>
      </c>
      <c r="E78" s="21" t="s">
        <v>153</v>
      </c>
      <c r="F78" s="25" t="s">
        <v>239</v>
      </c>
      <c r="G78" s="23">
        <v>36250</v>
      </c>
      <c r="H78" s="25" t="str">
        <f t="shared" si="5"/>
        <v>DJOA</v>
      </c>
      <c r="I78" s="23">
        <v>36250</v>
      </c>
      <c r="J78" s="21" t="s">
        <v>156</v>
      </c>
      <c r="K78" s="26" t="s">
        <v>285</v>
      </c>
    </row>
    <row r="79" spans="1:11">
      <c r="A79" s="21">
        <v>7</v>
      </c>
      <c r="B79" s="27" t="s">
        <v>286</v>
      </c>
      <c r="C79" s="23">
        <v>1500</v>
      </c>
      <c r="D79" s="23">
        <f t="shared" si="4"/>
        <v>1500</v>
      </c>
      <c r="E79" s="21" t="s">
        <v>153</v>
      </c>
      <c r="F79" s="25" t="s">
        <v>239</v>
      </c>
      <c r="G79" s="23">
        <v>1500</v>
      </c>
      <c r="H79" s="25" t="str">
        <f t="shared" si="5"/>
        <v>DJOA</v>
      </c>
      <c r="I79" s="23">
        <v>1500</v>
      </c>
      <c r="J79" s="21" t="s">
        <v>156</v>
      </c>
      <c r="K79" s="26" t="s">
        <v>287</v>
      </c>
    </row>
    <row r="80" spans="1:11">
      <c r="A80" s="21">
        <v>8</v>
      </c>
      <c r="B80" s="27" t="s">
        <v>288</v>
      </c>
      <c r="C80" s="23">
        <v>1000</v>
      </c>
      <c r="D80" s="23">
        <f t="shared" si="4"/>
        <v>1000</v>
      </c>
      <c r="E80" s="21" t="s">
        <v>153</v>
      </c>
      <c r="F80" s="25" t="s">
        <v>239</v>
      </c>
      <c r="G80" s="23">
        <v>1000</v>
      </c>
      <c r="H80" s="25" t="str">
        <f t="shared" si="5"/>
        <v>DJOA</v>
      </c>
      <c r="I80" s="23">
        <v>1000</v>
      </c>
      <c r="J80" s="21" t="s">
        <v>156</v>
      </c>
      <c r="K80" s="26" t="s">
        <v>289</v>
      </c>
    </row>
    <row r="81" spans="1:11">
      <c r="A81" s="21">
        <v>9</v>
      </c>
      <c r="B81" s="27" t="s">
        <v>290</v>
      </c>
      <c r="C81" s="23">
        <v>1229904</v>
      </c>
      <c r="D81" s="24">
        <v>1229904</v>
      </c>
      <c r="E81" s="21" t="s">
        <v>153</v>
      </c>
      <c r="F81" s="25" t="s">
        <v>291</v>
      </c>
      <c r="G81" s="23">
        <v>1229904</v>
      </c>
      <c r="H81" s="25" t="s">
        <v>291</v>
      </c>
      <c r="I81" s="23">
        <v>1229904</v>
      </c>
      <c r="J81" s="21" t="s">
        <v>156</v>
      </c>
      <c r="K81" s="57" t="s">
        <v>292</v>
      </c>
    </row>
    <row r="83" spans="1:11">
      <c r="A83" s="46"/>
      <c r="B83" s="47"/>
      <c r="C83" s="47"/>
      <c r="D83" s="48"/>
      <c r="E83" s="46"/>
      <c r="F83" s="48"/>
      <c r="G83" s="48"/>
      <c r="H83" s="48"/>
      <c r="I83" s="48"/>
      <c r="J83" s="49"/>
      <c r="K83" s="50" t="s">
        <v>134</v>
      </c>
    </row>
    <row r="84" spans="1:11">
      <c r="A84" s="83" t="s">
        <v>331</v>
      </c>
      <c r="B84" s="83"/>
      <c r="C84" s="83"/>
      <c r="D84" s="83"/>
      <c r="E84" s="83"/>
      <c r="F84" s="83"/>
      <c r="G84" s="83"/>
      <c r="H84" s="83"/>
      <c r="I84" s="83"/>
      <c r="J84" s="83"/>
      <c r="K84" s="83"/>
    </row>
    <row r="85" spans="1:11">
      <c r="A85" s="83" t="s">
        <v>135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</row>
    <row r="86" spans="1:11">
      <c r="A86" s="84" t="s">
        <v>294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</row>
    <row r="87" spans="1:11">
      <c r="A87" s="51" t="s">
        <v>137</v>
      </c>
      <c r="B87" s="51" t="s">
        <v>138</v>
      </c>
      <c r="C87" s="51" t="s">
        <v>139</v>
      </c>
      <c r="D87" s="52" t="s">
        <v>140</v>
      </c>
      <c r="E87" s="51" t="s">
        <v>141</v>
      </c>
      <c r="F87" s="93" t="s">
        <v>142</v>
      </c>
      <c r="G87" s="94"/>
      <c r="H87" s="93" t="s">
        <v>143</v>
      </c>
      <c r="I87" s="94"/>
      <c r="J87" s="51" t="s">
        <v>144</v>
      </c>
      <c r="K87" s="53" t="s">
        <v>145</v>
      </c>
    </row>
    <row r="88" spans="1:11">
      <c r="A88" s="54"/>
      <c r="B88" s="54"/>
      <c r="C88" s="54" t="s">
        <v>146</v>
      </c>
      <c r="D88" s="55" t="s">
        <v>147</v>
      </c>
      <c r="E88" s="54"/>
      <c r="F88" s="95" t="s">
        <v>148</v>
      </c>
      <c r="G88" s="96"/>
      <c r="H88" s="95" t="s">
        <v>149</v>
      </c>
      <c r="I88" s="96"/>
      <c r="J88" s="54" t="s">
        <v>150</v>
      </c>
      <c r="K88" s="56" t="s">
        <v>151</v>
      </c>
    </row>
    <row r="89" spans="1:11">
      <c r="A89" s="21">
        <v>1</v>
      </c>
      <c r="B89" s="27" t="s">
        <v>295</v>
      </c>
      <c r="C89" s="23">
        <v>3726</v>
      </c>
      <c r="D89" s="23">
        <f>C89</f>
        <v>3726</v>
      </c>
      <c r="E89" s="21" t="s">
        <v>153</v>
      </c>
      <c r="F89" s="25" t="s">
        <v>296</v>
      </c>
      <c r="G89" s="23">
        <v>3726</v>
      </c>
      <c r="H89" s="25" t="str">
        <f>F89</f>
        <v>ร้านตุ๊กตา Copy</v>
      </c>
      <c r="I89" s="23">
        <v>3726</v>
      </c>
      <c r="J89" s="21" t="s">
        <v>156</v>
      </c>
      <c r="K89" s="26" t="s">
        <v>297</v>
      </c>
    </row>
    <row r="90" spans="1:11">
      <c r="A90" s="21">
        <v>2</v>
      </c>
      <c r="B90" s="27" t="s">
        <v>298</v>
      </c>
      <c r="C90" s="23">
        <v>1600</v>
      </c>
      <c r="D90" s="23">
        <f>C90</f>
        <v>1600</v>
      </c>
      <c r="E90" s="21" t="s">
        <v>153</v>
      </c>
      <c r="F90" s="25" t="s">
        <v>299</v>
      </c>
      <c r="G90" s="23">
        <v>1600</v>
      </c>
      <c r="H90" s="25" t="str">
        <f>F90</f>
        <v>ร้านอู่เด่นบริการ</v>
      </c>
      <c r="I90" s="23">
        <v>1600</v>
      </c>
      <c r="J90" s="21" t="s">
        <v>156</v>
      </c>
      <c r="K90" s="26" t="s">
        <v>300</v>
      </c>
    </row>
    <row r="91" spans="1:11">
      <c r="A91" s="21">
        <v>3</v>
      </c>
      <c r="B91" s="27" t="s">
        <v>301</v>
      </c>
      <c r="C91" s="23">
        <v>330</v>
      </c>
      <c r="D91" s="23">
        <f t="shared" ref="D91:D99" si="6">C91</f>
        <v>330</v>
      </c>
      <c r="E91" s="21" t="s">
        <v>153</v>
      </c>
      <c r="F91" s="25" t="s">
        <v>247</v>
      </c>
      <c r="G91" s="23">
        <v>330</v>
      </c>
      <c r="H91" s="25" t="str">
        <f t="shared" ref="H91:H99" si="7">F91</f>
        <v>ร้านภัทรศิลป์โฆษณา</v>
      </c>
      <c r="I91" s="23">
        <v>330</v>
      </c>
      <c r="J91" s="21" t="s">
        <v>156</v>
      </c>
      <c r="K91" s="26" t="s">
        <v>302</v>
      </c>
    </row>
    <row r="92" spans="1:11">
      <c r="A92" s="21">
        <v>4</v>
      </c>
      <c r="B92" s="27" t="s">
        <v>303</v>
      </c>
      <c r="C92" s="23">
        <v>1560</v>
      </c>
      <c r="D92" s="23">
        <f t="shared" si="6"/>
        <v>1560</v>
      </c>
      <c r="E92" s="21" t="s">
        <v>153</v>
      </c>
      <c r="F92" s="25" t="s">
        <v>247</v>
      </c>
      <c r="G92" s="23">
        <v>1560</v>
      </c>
      <c r="H92" s="25" t="str">
        <f t="shared" si="7"/>
        <v>ร้านภัทรศิลป์โฆษณา</v>
      </c>
      <c r="I92" s="23">
        <v>1560</v>
      </c>
      <c r="J92" s="21" t="s">
        <v>156</v>
      </c>
      <c r="K92" s="26" t="s">
        <v>304</v>
      </c>
    </row>
    <row r="93" spans="1:11">
      <c r="A93" s="21">
        <v>5</v>
      </c>
      <c r="B93" s="27" t="s">
        <v>305</v>
      </c>
      <c r="C93" s="23">
        <v>1760</v>
      </c>
      <c r="D93" s="23">
        <f t="shared" si="6"/>
        <v>1760</v>
      </c>
      <c r="E93" s="21" t="s">
        <v>153</v>
      </c>
      <c r="F93" s="25" t="s">
        <v>247</v>
      </c>
      <c r="G93" s="23">
        <v>1760</v>
      </c>
      <c r="H93" s="25" t="str">
        <f t="shared" si="7"/>
        <v>ร้านภัทรศิลป์โฆษณา</v>
      </c>
      <c r="I93" s="23">
        <v>1760</v>
      </c>
      <c r="J93" s="21" t="s">
        <v>156</v>
      </c>
      <c r="K93" s="26" t="s">
        <v>306</v>
      </c>
    </row>
    <row r="94" spans="1:11">
      <c r="A94" s="21">
        <v>6</v>
      </c>
      <c r="B94" s="27" t="s">
        <v>307</v>
      </c>
      <c r="C94" s="23">
        <v>5850</v>
      </c>
      <c r="D94" s="23">
        <f t="shared" si="6"/>
        <v>5850</v>
      </c>
      <c r="E94" s="21" t="s">
        <v>153</v>
      </c>
      <c r="F94" s="25" t="s">
        <v>296</v>
      </c>
      <c r="G94" s="23">
        <v>5850</v>
      </c>
      <c r="H94" s="25" t="str">
        <f t="shared" si="7"/>
        <v>ร้านตุ๊กตา Copy</v>
      </c>
      <c r="I94" s="23">
        <v>5850</v>
      </c>
      <c r="J94" s="21" t="s">
        <v>156</v>
      </c>
      <c r="K94" s="26" t="s">
        <v>308</v>
      </c>
    </row>
    <row r="95" spans="1:11">
      <c r="A95" s="21">
        <v>7</v>
      </c>
      <c r="B95" s="27" t="s">
        <v>309</v>
      </c>
      <c r="C95" s="23">
        <v>2115</v>
      </c>
      <c r="D95" s="23">
        <f t="shared" si="6"/>
        <v>2115</v>
      </c>
      <c r="E95" s="21" t="s">
        <v>153</v>
      </c>
      <c r="F95" s="25" t="s">
        <v>310</v>
      </c>
      <c r="G95" s="23">
        <v>2115</v>
      </c>
      <c r="H95" s="25" t="str">
        <f t="shared" si="7"/>
        <v>ร้านเอิร์ทก๊อปปี้</v>
      </c>
      <c r="I95" s="23">
        <v>2115</v>
      </c>
      <c r="J95" s="21" t="s">
        <v>156</v>
      </c>
      <c r="K95" s="26" t="s">
        <v>311</v>
      </c>
    </row>
    <row r="96" spans="1:11">
      <c r="A96" s="21">
        <v>8</v>
      </c>
      <c r="B96" s="27" t="s">
        <v>312</v>
      </c>
      <c r="C96" s="23">
        <v>1590</v>
      </c>
      <c r="D96" s="23">
        <f t="shared" si="6"/>
        <v>1590</v>
      </c>
      <c r="E96" s="21" t="s">
        <v>153</v>
      </c>
      <c r="F96" s="25" t="s">
        <v>313</v>
      </c>
      <c r="G96" s="23">
        <v>1590</v>
      </c>
      <c r="H96" s="25" t="str">
        <f t="shared" si="7"/>
        <v>บจ.อีฮับคอปอเรชั่น</v>
      </c>
      <c r="I96" s="23">
        <v>1590</v>
      </c>
      <c r="J96" s="21" t="s">
        <v>156</v>
      </c>
      <c r="K96" s="26" t="s">
        <v>314</v>
      </c>
    </row>
    <row r="97" spans="1:11">
      <c r="A97" s="21">
        <v>9</v>
      </c>
      <c r="B97" s="27" t="s">
        <v>257</v>
      </c>
      <c r="C97" s="23">
        <v>1840</v>
      </c>
      <c r="D97" s="23">
        <f t="shared" si="6"/>
        <v>1840</v>
      </c>
      <c r="E97" s="21" t="s">
        <v>153</v>
      </c>
      <c r="F97" s="25" t="s">
        <v>258</v>
      </c>
      <c r="G97" s="23">
        <v>1840</v>
      </c>
      <c r="H97" s="25" t="str">
        <f t="shared" si="7"/>
        <v>ร้านสหกรณ์น้ำดื่มบ้านแม่ลาน</v>
      </c>
      <c r="I97" s="23">
        <v>1840</v>
      </c>
      <c r="J97" s="21" t="s">
        <v>156</v>
      </c>
      <c r="K97" s="26" t="s">
        <v>315</v>
      </c>
    </row>
    <row r="98" spans="1:11">
      <c r="A98" s="21">
        <v>10</v>
      </c>
      <c r="B98" s="27" t="s">
        <v>235</v>
      </c>
      <c r="C98" s="23">
        <v>140</v>
      </c>
      <c r="D98" s="23">
        <f t="shared" si="6"/>
        <v>140</v>
      </c>
      <c r="E98" s="21" t="s">
        <v>153</v>
      </c>
      <c r="F98" s="25" t="s">
        <v>236</v>
      </c>
      <c r="G98" s="23">
        <v>140</v>
      </c>
      <c r="H98" s="25" t="str">
        <f t="shared" si="7"/>
        <v>ร้านมยุรา</v>
      </c>
      <c r="I98" s="23">
        <v>140</v>
      </c>
      <c r="J98" s="21" t="s">
        <v>156</v>
      </c>
      <c r="K98" s="26" t="s">
        <v>316</v>
      </c>
    </row>
    <row r="99" spans="1:11">
      <c r="A99" s="21">
        <v>11</v>
      </c>
      <c r="B99" s="27" t="s">
        <v>317</v>
      </c>
      <c r="C99" s="23">
        <v>600</v>
      </c>
      <c r="D99" s="23">
        <f t="shared" si="6"/>
        <v>600</v>
      </c>
      <c r="E99" s="21" t="s">
        <v>153</v>
      </c>
      <c r="F99" s="25" t="s">
        <v>193</v>
      </c>
      <c r="G99" s="23">
        <v>600</v>
      </c>
      <c r="H99" s="25" t="str">
        <f t="shared" si="7"/>
        <v>หจก.พี.เจ.โอ.เอ เซ็นเตอร์</v>
      </c>
      <c r="I99" s="23">
        <v>600</v>
      </c>
      <c r="J99" s="21" t="s">
        <v>156</v>
      </c>
      <c r="K99" s="26" t="s">
        <v>318</v>
      </c>
    </row>
    <row r="100" spans="1:11">
      <c r="A100" s="21">
        <v>12</v>
      </c>
      <c r="B100" s="27" t="s">
        <v>319</v>
      </c>
      <c r="C100" s="23">
        <v>1182.25</v>
      </c>
      <c r="D100" s="23">
        <v>1182.25</v>
      </c>
      <c r="E100" s="21" t="s">
        <v>153</v>
      </c>
      <c r="F100" s="25" t="s">
        <v>320</v>
      </c>
      <c r="G100" s="23">
        <v>1182.25</v>
      </c>
      <c r="H100" s="25" t="s">
        <v>320</v>
      </c>
      <c r="I100" s="23">
        <v>1182.25</v>
      </c>
      <c r="J100" s="21" t="s">
        <v>156</v>
      </c>
      <c r="K100" s="57" t="s">
        <v>321</v>
      </c>
    </row>
    <row r="101" spans="1:11">
      <c r="A101" s="21">
        <v>13</v>
      </c>
      <c r="B101" s="27" t="s">
        <v>322</v>
      </c>
      <c r="C101" s="23">
        <v>2250</v>
      </c>
      <c r="D101" s="23">
        <v>2250</v>
      </c>
      <c r="E101" s="21" t="s">
        <v>153</v>
      </c>
      <c r="F101" s="25" t="s">
        <v>186</v>
      </c>
      <c r="G101" s="23">
        <v>2250</v>
      </c>
      <c r="H101" s="25" t="s">
        <v>186</v>
      </c>
      <c r="I101" s="23">
        <v>2250</v>
      </c>
      <c r="J101" s="21" t="s">
        <v>156</v>
      </c>
      <c r="K101" s="26" t="s">
        <v>323</v>
      </c>
    </row>
    <row r="102" spans="1:11">
      <c r="A102" s="21">
        <v>14</v>
      </c>
      <c r="B102" s="27" t="s">
        <v>322</v>
      </c>
      <c r="C102" s="23">
        <v>1875</v>
      </c>
      <c r="D102" s="23">
        <v>1875</v>
      </c>
      <c r="E102" s="21" t="s">
        <v>153</v>
      </c>
      <c r="F102" s="25" t="s">
        <v>324</v>
      </c>
      <c r="G102" s="23">
        <v>1875</v>
      </c>
      <c r="H102" s="25" t="s">
        <v>324</v>
      </c>
      <c r="I102" s="23">
        <v>1875</v>
      </c>
      <c r="J102" s="21" t="s">
        <v>156</v>
      </c>
      <c r="K102" s="26" t="s">
        <v>325</v>
      </c>
    </row>
    <row r="103" spans="1:11">
      <c r="A103" s="21">
        <v>15</v>
      </c>
      <c r="B103" s="27" t="s">
        <v>326</v>
      </c>
      <c r="C103" s="23">
        <v>3000</v>
      </c>
      <c r="D103" s="23">
        <v>3000</v>
      </c>
      <c r="E103" s="21" t="s">
        <v>153</v>
      </c>
      <c r="F103" s="25" t="s">
        <v>327</v>
      </c>
      <c r="G103" s="23">
        <v>3000</v>
      </c>
      <c r="H103" s="25" t="s">
        <v>327</v>
      </c>
      <c r="I103" s="23">
        <v>3000</v>
      </c>
      <c r="J103" s="21" t="s">
        <v>156</v>
      </c>
      <c r="K103" s="26" t="s">
        <v>328</v>
      </c>
    </row>
    <row r="104" spans="1:11">
      <c r="A104" s="21">
        <v>16</v>
      </c>
      <c r="B104" s="27" t="s">
        <v>319</v>
      </c>
      <c r="C104" s="23">
        <v>1158.81</v>
      </c>
      <c r="D104" s="24">
        <v>1158.81</v>
      </c>
      <c r="E104" s="21" t="s">
        <v>153</v>
      </c>
      <c r="F104" s="25" t="s">
        <v>329</v>
      </c>
      <c r="G104" s="23">
        <v>1158.81</v>
      </c>
      <c r="H104" s="25" t="s">
        <v>329</v>
      </c>
      <c r="I104" s="23">
        <v>1158.81</v>
      </c>
      <c r="J104" s="21" t="s">
        <v>156</v>
      </c>
      <c r="K104" s="26" t="s">
        <v>330</v>
      </c>
    </row>
    <row r="106" spans="1:11">
      <c r="A106" s="58"/>
      <c r="B106" s="59"/>
      <c r="C106" s="59"/>
      <c r="D106" s="60"/>
      <c r="E106" s="58"/>
      <c r="F106" s="60"/>
      <c r="G106" s="60"/>
      <c r="H106" s="60"/>
      <c r="I106" s="60"/>
      <c r="J106" s="61"/>
      <c r="K106" s="62" t="s">
        <v>134</v>
      </c>
    </row>
    <row r="107" spans="1:11">
      <c r="A107" s="83" t="s">
        <v>346</v>
      </c>
      <c r="B107" s="83"/>
      <c r="C107" s="83"/>
      <c r="D107" s="83"/>
      <c r="E107" s="83"/>
      <c r="F107" s="83"/>
      <c r="G107" s="83"/>
      <c r="H107" s="83"/>
      <c r="I107" s="83"/>
      <c r="J107" s="83"/>
      <c r="K107" s="83"/>
    </row>
    <row r="108" spans="1:11">
      <c r="A108" s="83" t="s">
        <v>135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</row>
    <row r="109" spans="1:11">
      <c r="A109" s="84" t="s">
        <v>332</v>
      </c>
      <c r="B109" s="84"/>
      <c r="C109" s="84"/>
      <c r="D109" s="84"/>
      <c r="E109" s="84"/>
      <c r="F109" s="84"/>
      <c r="G109" s="84"/>
      <c r="H109" s="84"/>
      <c r="I109" s="84"/>
      <c r="J109" s="84"/>
      <c r="K109" s="84"/>
    </row>
    <row r="110" spans="1:11">
      <c r="A110" s="51" t="s">
        <v>137</v>
      </c>
      <c r="B110" s="51" t="s">
        <v>138</v>
      </c>
      <c r="C110" s="51" t="s">
        <v>139</v>
      </c>
      <c r="D110" s="52" t="s">
        <v>140</v>
      </c>
      <c r="E110" s="51" t="s">
        <v>141</v>
      </c>
      <c r="F110" s="93" t="s">
        <v>142</v>
      </c>
      <c r="G110" s="94"/>
      <c r="H110" s="93" t="s">
        <v>143</v>
      </c>
      <c r="I110" s="94"/>
      <c r="J110" s="51" t="s">
        <v>144</v>
      </c>
      <c r="K110" s="53" t="s">
        <v>145</v>
      </c>
    </row>
    <row r="111" spans="1:11">
      <c r="A111" s="54"/>
      <c r="B111" s="54"/>
      <c r="C111" s="54" t="s">
        <v>146</v>
      </c>
      <c r="D111" s="55" t="s">
        <v>147</v>
      </c>
      <c r="E111" s="54"/>
      <c r="F111" s="95" t="s">
        <v>148</v>
      </c>
      <c r="G111" s="96"/>
      <c r="H111" s="95" t="s">
        <v>149</v>
      </c>
      <c r="I111" s="96"/>
      <c r="J111" s="54" t="s">
        <v>150</v>
      </c>
      <c r="K111" s="56" t="s">
        <v>151</v>
      </c>
    </row>
    <row r="112" spans="1:11">
      <c r="A112" s="63">
        <v>1</v>
      </c>
      <c r="B112" s="64" t="s">
        <v>333</v>
      </c>
      <c r="C112" s="65">
        <v>930</v>
      </c>
      <c r="D112" s="65">
        <f>C112</f>
        <v>930</v>
      </c>
      <c r="E112" s="63" t="s">
        <v>153</v>
      </c>
      <c r="F112" s="66" t="s">
        <v>310</v>
      </c>
      <c r="G112" s="65">
        <v>930</v>
      </c>
      <c r="H112" s="66" t="str">
        <f>F112</f>
        <v>ร้านเอิร์ทก๊อปปี้</v>
      </c>
      <c r="I112" s="65">
        <v>930</v>
      </c>
      <c r="J112" s="63" t="s">
        <v>156</v>
      </c>
      <c r="K112" s="57" t="s">
        <v>334</v>
      </c>
    </row>
    <row r="113" spans="1:11">
      <c r="A113" s="63">
        <v>2</v>
      </c>
      <c r="B113" s="64" t="s">
        <v>335</v>
      </c>
      <c r="C113" s="65">
        <v>2780</v>
      </c>
      <c r="D113" s="65">
        <f>C113</f>
        <v>2780</v>
      </c>
      <c r="E113" s="63" t="s">
        <v>153</v>
      </c>
      <c r="F113" s="66" t="s">
        <v>310</v>
      </c>
      <c r="G113" s="65">
        <v>2780</v>
      </c>
      <c r="H113" s="66" t="str">
        <f>F113</f>
        <v>ร้านเอิร์ทก๊อปปี้</v>
      </c>
      <c r="I113" s="65">
        <v>2780</v>
      </c>
      <c r="J113" s="63" t="s">
        <v>156</v>
      </c>
      <c r="K113" s="57" t="s">
        <v>336</v>
      </c>
    </row>
    <row r="114" spans="1:11">
      <c r="A114" s="63">
        <v>3</v>
      </c>
      <c r="B114" s="64" t="s">
        <v>337</v>
      </c>
      <c r="C114" s="65">
        <v>920</v>
      </c>
      <c r="D114" s="65">
        <f t="shared" ref="D114:D117" si="8">C114</f>
        <v>920</v>
      </c>
      <c r="E114" s="63" t="s">
        <v>153</v>
      </c>
      <c r="F114" s="66" t="s">
        <v>193</v>
      </c>
      <c r="G114" s="65">
        <v>920</v>
      </c>
      <c r="H114" s="66" t="str">
        <f>F114</f>
        <v>หจก.พี.เจ.โอ.เอ เซ็นเตอร์</v>
      </c>
      <c r="I114" s="65">
        <v>920</v>
      </c>
      <c r="J114" s="63" t="s">
        <v>156</v>
      </c>
      <c r="K114" s="57" t="s">
        <v>338</v>
      </c>
    </row>
    <row r="115" spans="1:11">
      <c r="A115" s="63">
        <v>4</v>
      </c>
      <c r="B115" s="64" t="s">
        <v>339</v>
      </c>
      <c r="C115" s="65">
        <v>3000</v>
      </c>
      <c r="D115" s="65">
        <f t="shared" si="8"/>
        <v>3000</v>
      </c>
      <c r="E115" s="63" t="s">
        <v>153</v>
      </c>
      <c r="F115" s="66" t="s">
        <v>340</v>
      </c>
      <c r="G115" s="65">
        <v>3000</v>
      </c>
      <c r="H115" s="66" t="str">
        <f t="shared" ref="H115:H117" si="9">F115</f>
        <v>ร้านวินเนอร์สปอตท์</v>
      </c>
      <c r="I115" s="65">
        <v>3000</v>
      </c>
      <c r="J115" s="63" t="s">
        <v>156</v>
      </c>
      <c r="K115" s="57" t="s">
        <v>341</v>
      </c>
    </row>
    <row r="116" spans="1:11">
      <c r="A116" s="63">
        <v>5</v>
      </c>
      <c r="B116" s="64" t="s">
        <v>235</v>
      </c>
      <c r="C116" s="65">
        <v>175</v>
      </c>
      <c r="D116" s="65">
        <f t="shared" si="8"/>
        <v>175</v>
      </c>
      <c r="E116" s="63" t="s">
        <v>153</v>
      </c>
      <c r="F116" s="66" t="s">
        <v>236</v>
      </c>
      <c r="G116" s="65">
        <v>175</v>
      </c>
      <c r="H116" s="66" t="str">
        <f t="shared" si="9"/>
        <v>ร้านมยุรา</v>
      </c>
      <c r="I116" s="65">
        <v>175</v>
      </c>
      <c r="J116" s="63" t="s">
        <v>156</v>
      </c>
      <c r="K116" s="57" t="s">
        <v>342</v>
      </c>
    </row>
    <row r="117" spans="1:11">
      <c r="A117" s="63">
        <v>6</v>
      </c>
      <c r="B117" s="64" t="s">
        <v>257</v>
      </c>
      <c r="C117" s="65">
        <v>1670</v>
      </c>
      <c r="D117" s="65">
        <f t="shared" si="8"/>
        <v>1670</v>
      </c>
      <c r="E117" s="63" t="s">
        <v>153</v>
      </c>
      <c r="F117" s="66" t="s">
        <v>258</v>
      </c>
      <c r="G117" s="65">
        <v>1670</v>
      </c>
      <c r="H117" s="66" t="str">
        <f t="shared" si="9"/>
        <v>ร้านสหกรณ์น้ำดื่มบ้านแม่ลาน</v>
      </c>
      <c r="I117" s="65">
        <v>1670</v>
      </c>
      <c r="J117" s="63" t="s">
        <v>156</v>
      </c>
      <c r="K117" s="57" t="s">
        <v>343</v>
      </c>
    </row>
    <row r="118" spans="1:11">
      <c r="A118" s="63">
        <v>7</v>
      </c>
      <c r="B118" s="64" t="s">
        <v>344</v>
      </c>
      <c r="C118" s="65">
        <v>300</v>
      </c>
      <c r="D118" s="67">
        <v>300</v>
      </c>
      <c r="E118" s="63" t="s">
        <v>153</v>
      </c>
      <c r="F118" s="66" t="s">
        <v>242</v>
      </c>
      <c r="G118" s="65">
        <v>300</v>
      </c>
      <c r="H118" s="66" t="s">
        <v>242</v>
      </c>
      <c r="I118" s="65">
        <v>300</v>
      </c>
      <c r="J118" s="63" t="s">
        <v>156</v>
      </c>
      <c r="K118" s="57" t="s">
        <v>345</v>
      </c>
    </row>
    <row r="120" spans="1:11">
      <c r="A120" s="58"/>
      <c r="B120" s="59"/>
      <c r="C120" s="59"/>
      <c r="D120" s="60"/>
      <c r="E120" s="58"/>
      <c r="F120" s="60"/>
      <c r="G120" s="60"/>
      <c r="H120" s="60"/>
      <c r="I120" s="60"/>
      <c r="J120" s="61"/>
      <c r="K120" s="62" t="s">
        <v>134</v>
      </c>
    </row>
    <row r="121" spans="1:11">
      <c r="A121" s="83" t="s">
        <v>376</v>
      </c>
      <c r="B121" s="83"/>
      <c r="C121" s="83"/>
      <c r="D121" s="83"/>
      <c r="E121" s="83"/>
      <c r="F121" s="83"/>
      <c r="G121" s="83"/>
      <c r="H121" s="83"/>
      <c r="I121" s="83"/>
      <c r="J121" s="83"/>
      <c r="K121" s="83"/>
    </row>
    <row r="122" spans="1:11">
      <c r="A122" s="83" t="s">
        <v>135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3"/>
    </row>
    <row r="123" spans="1:11">
      <c r="A123" s="84" t="s">
        <v>347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</row>
    <row r="124" spans="1:11">
      <c r="A124" s="51" t="s">
        <v>137</v>
      </c>
      <c r="B124" s="51" t="s">
        <v>138</v>
      </c>
      <c r="C124" s="51" t="s">
        <v>139</v>
      </c>
      <c r="D124" s="52" t="s">
        <v>140</v>
      </c>
      <c r="E124" s="51" t="s">
        <v>141</v>
      </c>
      <c r="F124" s="93" t="s">
        <v>142</v>
      </c>
      <c r="G124" s="94"/>
      <c r="H124" s="93" t="s">
        <v>143</v>
      </c>
      <c r="I124" s="94"/>
      <c r="J124" s="51" t="s">
        <v>144</v>
      </c>
      <c r="K124" s="53" t="s">
        <v>145</v>
      </c>
    </row>
    <row r="125" spans="1:11">
      <c r="A125" s="54"/>
      <c r="B125" s="54"/>
      <c r="C125" s="54" t="s">
        <v>146</v>
      </c>
      <c r="D125" s="55" t="s">
        <v>147</v>
      </c>
      <c r="E125" s="54"/>
      <c r="F125" s="95" t="s">
        <v>148</v>
      </c>
      <c r="G125" s="96"/>
      <c r="H125" s="95" t="s">
        <v>149</v>
      </c>
      <c r="I125" s="96"/>
      <c r="J125" s="54" t="s">
        <v>150</v>
      </c>
      <c r="K125" s="56" t="s">
        <v>151</v>
      </c>
    </row>
    <row r="126" spans="1:11">
      <c r="A126" s="63">
        <v>1</v>
      </c>
      <c r="B126" s="64" t="s">
        <v>152</v>
      </c>
      <c r="C126" s="65">
        <v>36000</v>
      </c>
      <c r="D126" s="65">
        <f>C126</f>
        <v>36000</v>
      </c>
      <c r="E126" s="63" t="s">
        <v>153</v>
      </c>
      <c r="F126" s="66" t="s">
        <v>158</v>
      </c>
      <c r="G126" s="65">
        <v>36000</v>
      </c>
      <c r="H126" s="66" t="str">
        <f>F126</f>
        <v>นางสาวบุษา จอมใจบี้</v>
      </c>
      <c r="I126" s="65">
        <v>36000</v>
      </c>
      <c r="J126" s="63" t="s">
        <v>156</v>
      </c>
      <c r="K126" s="57" t="s">
        <v>348</v>
      </c>
    </row>
    <row r="127" spans="1:11">
      <c r="A127" s="63">
        <v>2</v>
      </c>
      <c r="B127" s="64" t="s">
        <v>152</v>
      </c>
      <c r="C127" s="65">
        <v>36000</v>
      </c>
      <c r="D127" s="65">
        <f t="shared" ref="D127:D144" si="10">C127</f>
        <v>36000</v>
      </c>
      <c r="E127" s="63" t="s">
        <v>153</v>
      </c>
      <c r="F127" s="66" t="s">
        <v>154</v>
      </c>
      <c r="G127" s="65">
        <v>36000</v>
      </c>
      <c r="H127" s="66" t="str">
        <f t="shared" ref="H127:H144" si="11">F127</f>
        <v>นางสาวทิพวรรรณ มีแก้ว</v>
      </c>
      <c r="I127" s="65">
        <v>36000</v>
      </c>
      <c r="J127" s="63" t="s">
        <v>156</v>
      </c>
      <c r="K127" s="57" t="s">
        <v>349</v>
      </c>
    </row>
    <row r="128" spans="1:11">
      <c r="A128" s="63">
        <v>3</v>
      </c>
      <c r="B128" s="64" t="s">
        <v>152</v>
      </c>
      <c r="C128" s="65">
        <v>36000</v>
      </c>
      <c r="D128" s="65">
        <f t="shared" si="10"/>
        <v>36000</v>
      </c>
      <c r="E128" s="63" t="s">
        <v>153</v>
      </c>
      <c r="F128" s="66" t="s">
        <v>162</v>
      </c>
      <c r="G128" s="65">
        <v>36000</v>
      </c>
      <c r="H128" s="66" t="str">
        <f t="shared" si="11"/>
        <v>นางสาวชนกญาดา นาระกันทา</v>
      </c>
      <c r="I128" s="65">
        <v>36000</v>
      </c>
      <c r="J128" s="63" t="s">
        <v>156</v>
      </c>
      <c r="K128" s="57" t="s">
        <v>350</v>
      </c>
    </row>
    <row r="129" spans="1:11">
      <c r="A129" s="63">
        <v>4</v>
      </c>
      <c r="B129" s="64" t="s">
        <v>152</v>
      </c>
      <c r="C129" s="65">
        <v>36000</v>
      </c>
      <c r="D129" s="65">
        <f t="shared" si="10"/>
        <v>36000</v>
      </c>
      <c r="E129" s="63" t="s">
        <v>153</v>
      </c>
      <c r="F129" s="66" t="s">
        <v>172</v>
      </c>
      <c r="G129" s="65">
        <v>36000</v>
      </c>
      <c r="H129" s="66" t="str">
        <f t="shared" si="11"/>
        <v>นางสาวกมลชนก ผัสดี</v>
      </c>
      <c r="I129" s="65">
        <v>36000</v>
      </c>
      <c r="J129" s="63" t="s">
        <v>156</v>
      </c>
      <c r="K129" s="57" t="s">
        <v>351</v>
      </c>
    </row>
    <row r="130" spans="1:11">
      <c r="A130" s="63">
        <v>5</v>
      </c>
      <c r="B130" s="64" t="s">
        <v>152</v>
      </c>
      <c r="C130" s="65">
        <v>36000</v>
      </c>
      <c r="D130" s="65">
        <f t="shared" si="10"/>
        <v>36000</v>
      </c>
      <c r="E130" s="63" t="s">
        <v>153</v>
      </c>
      <c r="F130" s="66" t="s">
        <v>160</v>
      </c>
      <c r="G130" s="65">
        <v>36000</v>
      </c>
      <c r="H130" s="66" t="str">
        <f t="shared" si="11"/>
        <v>นางสาวอรดา อุ่นมูล</v>
      </c>
      <c r="I130" s="65">
        <v>36000</v>
      </c>
      <c r="J130" s="63" t="s">
        <v>156</v>
      </c>
      <c r="K130" s="57" t="s">
        <v>352</v>
      </c>
    </row>
    <row r="131" spans="1:11">
      <c r="A131" s="63">
        <v>6</v>
      </c>
      <c r="B131" s="64" t="s">
        <v>152</v>
      </c>
      <c r="C131" s="65">
        <v>36000</v>
      </c>
      <c r="D131" s="65">
        <f t="shared" si="10"/>
        <v>36000</v>
      </c>
      <c r="E131" s="63" t="s">
        <v>153</v>
      </c>
      <c r="F131" s="66" t="s">
        <v>190</v>
      </c>
      <c r="G131" s="65">
        <v>36000</v>
      </c>
      <c r="H131" s="66" t="str">
        <f t="shared" si="11"/>
        <v>นางสาวชลกร ผาเพียว</v>
      </c>
      <c r="I131" s="65">
        <v>36000</v>
      </c>
      <c r="J131" s="63" t="s">
        <v>156</v>
      </c>
      <c r="K131" s="57" t="s">
        <v>353</v>
      </c>
    </row>
    <row r="132" spans="1:11">
      <c r="A132" s="63">
        <v>7</v>
      </c>
      <c r="B132" s="64" t="s">
        <v>152</v>
      </c>
      <c r="C132" s="65">
        <v>36000</v>
      </c>
      <c r="D132" s="65">
        <f t="shared" si="10"/>
        <v>36000</v>
      </c>
      <c r="E132" s="63" t="s">
        <v>153</v>
      </c>
      <c r="F132" s="66" t="s">
        <v>164</v>
      </c>
      <c r="G132" s="65">
        <v>36000</v>
      </c>
      <c r="H132" s="66" t="str">
        <f t="shared" si="11"/>
        <v>นางสาวจิรัชญาภรณ์ มั่นเหมาะ</v>
      </c>
      <c r="I132" s="65">
        <v>36000</v>
      </c>
      <c r="J132" s="63" t="s">
        <v>156</v>
      </c>
      <c r="K132" s="57" t="s">
        <v>354</v>
      </c>
    </row>
    <row r="133" spans="1:11">
      <c r="A133" s="63">
        <v>8</v>
      </c>
      <c r="B133" s="64" t="s">
        <v>152</v>
      </c>
      <c r="C133" s="65">
        <v>36000</v>
      </c>
      <c r="D133" s="65">
        <f t="shared" si="10"/>
        <v>36000</v>
      </c>
      <c r="E133" s="63" t="s">
        <v>153</v>
      </c>
      <c r="F133" s="66" t="s">
        <v>168</v>
      </c>
      <c r="G133" s="65">
        <v>36000</v>
      </c>
      <c r="H133" s="66" t="str">
        <f t="shared" si="11"/>
        <v>นายศิริพงศ์ โปร่งใจ</v>
      </c>
      <c r="I133" s="65">
        <v>36000</v>
      </c>
      <c r="J133" s="63" t="s">
        <v>156</v>
      </c>
      <c r="K133" s="57" t="s">
        <v>355</v>
      </c>
    </row>
    <row r="134" spans="1:11">
      <c r="A134" s="63">
        <v>9</v>
      </c>
      <c r="B134" s="64" t="s">
        <v>180</v>
      </c>
      <c r="C134" s="65">
        <v>36000</v>
      </c>
      <c r="D134" s="65">
        <f t="shared" si="10"/>
        <v>36000</v>
      </c>
      <c r="E134" s="63" t="s">
        <v>153</v>
      </c>
      <c r="F134" s="66" t="s">
        <v>181</v>
      </c>
      <c r="G134" s="65">
        <v>36000</v>
      </c>
      <c r="H134" s="66" t="str">
        <f t="shared" si="11"/>
        <v>นายบัญวัติ จำรัสศรี</v>
      </c>
      <c r="I134" s="65">
        <v>36000</v>
      </c>
      <c r="J134" s="63" t="s">
        <v>156</v>
      </c>
      <c r="K134" s="57" t="s">
        <v>356</v>
      </c>
    </row>
    <row r="135" spans="1:11">
      <c r="A135" s="63">
        <v>10</v>
      </c>
      <c r="B135" s="64" t="s">
        <v>174</v>
      </c>
      <c r="C135" s="65">
        <v>36000</v>
      </c>
      <c r="D135" s="65">
        <f t="shared" si="10"/>
        <v>36000</v>
      </c>
      <c r="E135" s="63" t="s">
        <v>153</v>
      </c>
      <c r="F135" s="66" t="s">
        <v>175</v>
      </c>
      <c r="G135" s="65">
        <v>36000</v>
      </c>
      <c r="H135" s="66" t="str">
        <f t="shared" si="11"/>
        <v>นางสาวธารารัตน์ ต้นสิริ</v>
      </c>
      <c r="I135" s="65">
        <v>36000</v>
      </c>
      <c r="J135" s="63" t="s">
        <v>156</v>
      </c>
      <c r="K135" s="57" t="s">
        <v>357</v>
      </c>
    </row>
    <row r="136" spans="1:11">
      <c r="A136" s="63">
        <v>11</v>
      </c>
      <c r="B136" s="64" t="s">
        <v>177</v>
      </c>
      <c r="C136" s="65">
        <v>36000</v>
      </c>
      <c r="D136" s="65">
        <f t="shared" si="10"/>
        <v>36000</v>
      </c>
      <c r="E136" s="63" t="s">
        <v>153</v>
      </c>
      <c r="F136" s="66" t="s">
        <v>178</v>
      </c>
      <c r="G136" s="65">
        <v>36000</v>
      </c>
      <c r="H136" s="66" t="str">
        <f t="shared" si="11"/>
        <v>นางจีรวรรณ คำลือเกียรติ</v>
      </c>
      <c r="I136" s="65">
        <v>36000</v>
      </c>
      <c r="J136" s="63" t="s">
        <v>156</v>
      </c>
      <c r="K136" s="57" t="s">
        <v>358</v>
      </c>
    </row>
    <row r="137" spans="1:11">
      <c r="A137" s="63">
        <v>12</v>
      </c>
      <c r="B137" s="64" t="s">
        <v>180</v>
      </c>
      <c r="C137" s="65">
        <v>36000</v>
      </c>
      <c r="D137" s="65">
        <f t="shared" si="10"/>
        <v>36000</v>
      </c>
      <c r="E137" s="63" t="s">
        <v>153</v>
      </c>
      <c r="F137" s="66" t="s">
        <v>183</v>
      </c>
      <c r="G137" s="65">
        <v>36000</v>
      </c>
      <c r="H137" s="66" t="str">
        <f t="shared" si="11"/>
        <v>นายนิมิตร นุคำ</v>
      </c>
      <c r="I137" s="65">
        <v>36000</v>
      </c>
      <c r="J137" s="63" t="s">
        <v>156</v>
      </c>
      <c r="K137" s="57" t="s">
        <v>359</v>
      </c>
    </row>
    <row r="138" spans="1:11">
      <c r="A138" s="63">
        <v>13</v>
      </c>
      <c r="B138" s="64" t="s">
        <v>360</v>
      </c>
      <c r="C138" s="65">
        <v>3480</v>
      </c>
      <c r="D138" s="65">
        <f t="shared" si="10"/>
        <v>3480</v>
      </c>
      <c r="E138" s="63" t="s">
        <v>153</v>
      </c>
      <c r="F138" s="66" t="s">
        <v>310</v>
      </c>
      <c r="G138" s="65">
        <v>3480</v>
      </c>
      <c r="H138" s="66" t="str">
        <f t="shared" si="11"/>
        <v>ร้านเอิร์ทก๊อปปี้</v>
      </c>
      <c r="I138" s="65">
        <v>3480</v>
      </c>
      <c r="J138" s="63" t="s">
        <v>156</v>
      </c>
      <c r="K138" s="57" t="s">
        <v>361</v>
      </c>
    </row>
    <row r="139" spans="1:11">
      <c r="A139" s="63">
        <v>14</v>
      </c>
      <c r="B139" s="64" t="s">
        <v>362</v>
      </c>
      <c r="C139" s="65">
        <v>9633</v>
      </c>
      <c r="D139" s="65">
        <f t="shared" si="10"/>
        <v>9633</v>
      </c>
      <c r="E139" s="63" t="s">
        <v>153</v>
      </c>
      <c r="F139" s="66" t="s">
        <v>193</v>
      </c>
      <c r="G139" s="65">
        <v>9633</v>
      </c>
      <c r="H139" s="66" t="str">
        <f t="shared" si="11"/>
        <v>หจก.พี.เจ.โอ.เอ เซ็นเตอร์</v>
      </c>
      <c r="I139" s="65">
        <v>9633</v>
      </c>
      <c r="J139" s="63" t="s">
        <v>156</v>
      </c>
      <c r="K139" s="57" t="s">
        <v>363</v>
      </c>
    </row>
    <row r="140" spans="1:11">
      <c r="A140" s="63">
        <v>16</v>
      </c>
      <c r="B140" s="64" t="s">
        <v>235</v>
      </c>
      <c r="C140" s="65">
        <v>140</v>
      </c>
      <c r="D140" s="65">
        <f t="shared" si="10"/>
        <v>140</v>
      </c>
      <c r="E140" s="63" t="s">
        <v>153</v>
      </c>
      <c r="F140" s="66" t="s">
        <v>236</v>
      </c>
      <c r="G140" s="65">
        <v>140</v>
      </c>
      <c r="H140" s="66" t="str">
        <f t="shared" si="11"/>
        <v>ร้านมยุรา</v>
      </c>
      <c r="I140" s="65">
        <v>140</v>
      </c>
      <c r="J140" s="63" t="s">
        <v>156</v>
      </c>
      <c r="K140" s="57" t="s">
        <v>364</v>
      </c>
    </row>
    <row r="141" spans="1:11">
      <c r="A141" s="63">
        <v>17</v>
      </c>
      <c r="B141" s="64" t="s">
        <v>257</v>
      </c>
      <c r="C141" s="65">
        <v>1675</v>
      </c>
      <c r="D141" s="65">
        <f t="shared" si="10"/>
        <v>1675</v>
      </c>
      <c r="E141" s="63" t="s">
        <v>153</v>
      </c>
      <c r="F141" s="66" t="s">
        <v>258</v>
      </c>
      <c r="G141" s="65">
        <v>1675</v>
      </c>
      <c r="H141" s="66" t="str">
        <f t="shared" si="11"/>
        <v>ร้านสหกรณ์น้ำดื่มบ้านแม่ลาน</v>
      </c>
      <c r="I141" s="65">
        <v>1675</v>
      </c>
      <c r="J141" s="63" t="s">
        <v>156</v>
      </c>
      <c r="K141" s="57" t="s">
        <v>365</v>
      </c>
    </row>
    <row r="142" spans="1:11">
      <c r="A142" s="63">
        <v>18</v>
      </c>
      <c r="B142" s="64" t="s">
        <v>366</v>
      </c>
      <c r="C142" s="65">
        <v>2565</v>
      </c>
      <c r="D142" s="65">
        <f t="shared" si="10"/>
        <v>2565</v>
      </c>
      <c r="E142" s="63" t="s">
        <v>153</v>
      </c>
      <c r="F142" s="66" t="s">
        <v>193</v>
      </c>
      <c r="G142" s="65">
        <v>2565</v>
      </c>
      <c r="H142" s="66" t="str">
        <f t="shared" si="11"/>
        <v>หจก.พี.เจ.โอ.เอ เซ็นเตอร์</v>
      </c>
      <c r="I142" s="65">
        <v>2565</v>
      </c>
      <c r="J142" s="63" t="s">
        <v>156</v>
      </c>
      <c r="K142" s="57" t="s">
        <v>367</v>
      </c>
    </row>
    <row r="143" spans="1:11">
      <c r="A143" s="63">
        <v>19</v>
      </c>
      <c r="B143" s="64" t="s">
        <v>368</v>
      </c>
      <c r="C143" s="65">
        <v>6755</v>
      </c>
      <c r="D143" s="65">
        <f t="shared" si="10"/>
        <v>6755</v>
      </c>
      <c r="E143" s="63" t="s">
        <v>153</v>
      </c>
      <c r="F143" s="66" t="s">
        <v>369</v>
      </c>
      <c r="G143" s="65">
        <v>6755</v>
      </c>
      <c r="H143" s="66" t="str">
        <f t="shared" si="11"/>
        <v>บจ.วินฮั้ว เฮาส์ จำกัด</v>
      </c>
      <c r="I143" s="65">
        <v>6755</v>
      </c>
      <c r="J143" s="63" t="s">
        <v>156</v>
      </c>
      <c r="K143" s="57" t="s">
        <v>370</v>
      </c>
    </row>
    <row r="144" spans="1:11">
      <c r="A144" s="63">
        <v>20</v>
      </c>
      <c r="B144" s="64" t="s">
        <v>371</v>
      </c>
      <c r="C144" s="65">
        <v>14500</v>
      </c>
      <c r="D144" s="65">
        <f t="shared" si="10"/>
        <v>14500</v>
      </c>
      <c r="E144" s="63" t="s">
        <v>153</v>
      </c>
      <c r="F144" s="66" t="s">
        <v>193</v>
      </c>
      <c r="G144" s="65">
        <v>14500</v>
      </c>
      <c r="H144" s="66" t="str">
        <f t="shared" si="11"/>
        <v>หจก.พี.เจ.โอ.เอ เซ็นเตอร์</v>
      </c>
      <c r="I144" s="65">
        <v>14500</v>
      </c>
      <c r="J144" s="63" t="s">
        <v>156</v>
      </c>
      <c r="K144" s="57" t="s">
        <v>372</v>
      </c>
    </row>
    <row r="145" spans="1:11">
      <c r="A145" s="63">
        <v>21</v>
      </c>
      <c r="B145" s="64" t="s">
        <v>373</v>
      </c>
      <c r="C145" s="65">
        <v>684.8</v>
      </c>
      <c r="D145" s="67">
        <v>684.8</v>
      </c>
      <c r="E145" s="63" t="s">
        <v>153</v>
      </c>
      <c r="F145" s="66" t="s">
        <v>374</v>
      </c>
      <c r="G145" s="65">
        <v>684.8</v>
      </c>
      <c r="H145" s="66" t="s">
        <v>374</v>
      </c>
      <c r="I145" s="65">
        <v>684.8</v>
      </c>
      <c r="J145" s="63" t="s">
        <v>156</v>
      </c>
      <c r="K145" s="57" t="s">
        <v>375</v>
      </c>
    </row>
    <row r="147" spans="1:11">
      <c r="A147" s="58"/>
      <c r="B147" s="59"/>
      <c r="C147" s="59"/>
      <c r="D147" s="60"/>
      <c r="E147" s="58"/>
      <c r="F147" s="60"/>
      <c r="G147" s="60"/>
      <c r="H147" s="60"/>
      <c r="I147" s="60"/>
      <c r="J147" s="61"/>
      <c r="K147" s="62" t="s">
        <v>134</v>
      </c>
    </row>
    <row r="148" spans="1:11">
      <c r="A148" s="83" t="s">
        <v>413</v>
      </c>
      <c r="B148" s="83"/>
      <c r="C148" s="83"/>
      <c r="D148" s="83"/>
      <c r="E148" s="83"/>
      <c r="F148" s="83"/>
      <c r="G148" s="83"/>
      <c r="H148" s="83"/>
      <c r="I148" s="83"/>
      <c r="J148" s="83"/>
      <c r="K148" s="83"/>
    </row>
    <row r="149" spans="1:11">
      <c r="A149" s="83" t="s">
        <v>135</v>
      </c>
      <c r="B149" s="83"/>
      <c r="C149" s="83"/>
      <c r="D149" s="83"/>
      <c r="E149" s="83"/>
      <c r="F149" s="83"/>
      <c r="G149" s="83"/>
      <c r="H149" s="83"/>
      <c r="I149" s="83"/>
      <c r="J149" s="83"/>
      <c r="K149" s="83"/>
    </row>
    <row r="150" spans="1:11">
      <c r="A150" s="84" t="s">
        <v>377</v>
      </c>
      <c r="B150" s="84"/>
      <c r="C150" s="84"/>
      <c r="D150" s="84"/>
      <c r="E150" s="84"/>
      <c r="F150" s="84"/>
      <c r="G150" s="84"/>
      <c r="H150" s="84"/>
      <c r="I150" s="84"/>
      <c r="J150" s="84"/>
      <c r="K150" s="84"/>
    </row>
    <row r="151" spans="1:11">
      <c r="A151" s="73" t="s">
        <v>137</v>
      </c>
      <c r="B151" s="73" t="s">
        <v>138</v>
      </c>
      <c r="C151" s="73" t="s">
        <v>139</v>
      </c>
      <c r="D151" s="74" t="s">
        <v>140</v>
      </c>
      <c r="E151" s="73" t="s">
        <v>141</v>
      </c>
      <c r="F151" s="97" t="s">
        <v>142</v>
      </c>
      <c r="G151" s="98"/>
      <c r="H151" s="97" t="s">
        <v>143</v>
      </c>
      <c r="I151" s="98"/>
      <c r="J151" s="73" t="s">
        <v>144</v>
      </c>
      <c r="K151" s="75" t="s">
        <v>145</v>
      </c>
    </row>
    <row r="152" spans="1:11">
      <c r="A152" s="76"/>
      <c r="B152" s="76"/>
      <c r="C152" s="76" t="s">
        <v>146</v>
      </c>
      <c r="D152" s="77" t="s">
        <v>147</v>
      </c>
      <c r="E152" s="76"/>
      <c r="F152" s="99" t="s">
        <v>148</v>
      </c>
      <c r="G152" s="100"/>
      <c r="H152" s="99" t="s">
        <v>149</v>
      </c>
      <c r="I152" s="100"/>
      <c r="J152" s="76" t="s">
        <v>150</v>
      </c>
      <c r="K152" s="78" t="s">
        <v>151</v>
      </c>
    </row>
    <row r="153" spans="1:11">
      <c r="A153" s="68">
        <v>1</v>
      </c>
      <c r="B153" s="69" t="s">
        <v>378</v>
      </c>
      <c r="C153" s="70">
        <v>15000</v>
      </c>
      <c r="D153" s="70">
        <f>C153</f>
        <v>15000</v>
      </c>
      <c r="E153" s="68" t="s">
        <v>153</v>
      </c>
      <c r="F153" s="71" t="s">
        <v>379</v>
      </c>
      <c r="G153" s="70">
        <v>15000</v>
      </c>
      <c r="H153" s="71" t="str">
        <f>F153</f>
        <v>บจ.นราเศรษฐดีไซน์</v>
      </c>
      <c r="I153" s="70">
        <v>15000</v>
      </c>
      <c r="J153" s="68" t="s">
        <v>156</v>
      </c>
      <c r="K153" s="72" t="s">
        <v>380</v>
      </c>
    </row>
    <row r="154" spans="1:11">
      <c r="A154" s="68">
        <v>2</v>
      </c>
      <c r="B154" s="69" t="s">
        <v>381</v>
      </c>
      <c r="C154" s="70">
        <v>1200</v>
      </c>
      <c r="D154" s="70">
        <f>C154</f>
        <v>1200</v>
      </c>
      <c r="E154" s="68" t="s">
        <v>153</v>
      </c>
      <c r="F154" s="71" t="s">
        <v>247</v>
      </c>
      <c r="G154" s="70">
        <v>1200</v>
      </c>
      <c r="H154" s="71" t="str">
        <f>F154</f>
        <v>ร้านภัทรศิลป์โฆษณา</v>
      </c>
      <c r="I154" s="70">
        <v>1200</v>
      </c>
      <c r="J154" s="68" t="s">
        <v>156</v>
      </c>
      <c r="K154" s="72" t="s">
        <v>382</v>
      </c>
    </row>
    <row r="155" spans="1:11">
      <c r="A155" s="68">
        <v>3</v>
      </c>
      <c r="B155" s="69" t="s">
        <v>383</v>
      </c>
      <c r="C155" s="70">
        <v>3500</v>
      </c>
      <c r="D155" s="70">
        <f t="shared" ref="D155:D168" si="12">C155</f>
        <v>3500</v>
      </c>
      <c r="E155" s="68" t="s">
        <v>153</v>
      </c>
      <c r="F155" s="71" t="s">
        <v>250</v>
      </c>
      <c r="G155" s="70">
        <v>3500</v>
      </c>
      <c r="H155" s="71" t="str">
        <f t="shared" ref="H155:H168" si="13">F155</f>
        <v>บจ.ซีเคยางยนต์แอนด์เซอร์วิส</v>
      </c>
      <c r="I155" s="70">
        <v>3500</v>
      </c>
      <c r="J155" s="68" t="s">
        <v>156</v>
      </c>
      <c r="K155" s="72" t="s">
        <v>384</v>
      </c>
    </row>
    <row r="156" spans="1:11">
      <c r="A156" s="68">
        <v>4</v>
      </c>
      <c r="B156" s="69" t="s">
        <v>385</v>
      </c>
      <c r="C156" s="70">
        <v>1000</v>
      </c>
      <c r="D156" s="70">
        <f t="shared" si="12"/>
        <v>1000</v>
      </c>
      <c r="E156" s="68" t="s">
        <v>153</v>
      </c>
      <c r="F156" s="71" t="s">
        <v>386</v>
      </c>
      <c r="G156" s="70">
        <v>1000</v>
      </c>
      <c r="H156" s="71" t="str">
        <f t="shared" si="13"/>
        <v>ร้านตุ๊กตาCopy</v>
      </c>
      <c r="I156" s="70">
        <v>1000</v>
      </c>
      <c r="J156" s="68" t="s">
        <v>156</v>
      </c>
      <c r="K156" s="72" t="s">
        <v>387</v>
      </c>
    </row>
    <row r="157" spans="1:11">
      <c r="A157" s="68">
        <v>5</v>
      </c>
      <c r="B157" s="69" t="s">
        <v>388</v>
      </c>
      <c r="C157" s="70">
        <v>2000</v>
      </c>
      <c r="D157" s="70">
        <f t="shared" si="12"/>
        <v>2000</v>
      </c>
      <c r="E157" s="68" t="s">
        <v>153</v>
      </c>
      <c r="F157" s="71" t="s">
        <v>389</v>
      </c>
      <c r="G157" s="70">
        <v>2000</v>
      </c>
      <c r="H157" s="71" t="str">
        <f t="shared" si="13"/>
        <v>นสพ.เสียงแพร่</v>
      </c>
      <c r="I157" s="70">
        <v>2000</v>
      </c>
      <c r="J157" s="68" t="s">
        <v>156</v>
      </c>
      <c r="K157" s="72" t="s">
        <v>390</v>
      </c>
    </row>
    <row r="158" spans="1:11">
      <c r="A158" s="68">
        <v>6</v>
      </c>
      <c r="B158" s="69" t="s">
        <v>388</v>
      </c>
      <c r="C158" s="70">
        <v>2000</v>
      </c>
      <c r="D158" s="70">
        <f t="shared" si="12"/>
        <v>2000</v>
      </c>
      <c r="E158" s="68" t="s">
        <v>153</v>
      </c>
      <c r="F158" s="71" t="s">
        <v>391</v>
      </c>
      <c r="G158" s="70">
        <v>2000</v>
      </c>
      <c r="H158" s="71" t="str">
        <f t="shared" si="13"/>
        <v>นสพ.แพร่ข่าว</v>
      </c>
      <c r="I158" s="70">
        <v>2000</v>
      </c>
      <c r="J158" s="68" t="s">
        <v>156</v>
      </c>
      <c r="K158" s="72" t="s">
        <v>392</v>
      </c>
    </row>
    <row r="159" spans="1:11">
      <c r="A159" s="68">
        <v>7</v>
      </c>
      <c r="B159" s="69" t="s">
        <v>393</v>
      </c>
      <c r="C159" s="70">
        <v>1200</v>
      </c>
      <c r="D159" s="70">
        <f t="shared" si="12"/>
        <v>1200</v>
      </c>
      <c r="E159" s="68" t="s">
        <v>153</v>
      </c>
      <c r="F159" s="71" t="s">
        <v>253</v>
      </c>
      <c r="G159" s="70">
        <v>1200</v>
      </c>
      <c r="H159" s="71" t="str">
        <f t="shared" si="13"/>
        <v>หจก.เวิลด์ไวด์เทคโนโลยีคอมพิวเตอร์</v>
      </c>
      <c r="I159" s="70">
        <v>1200</v>
      </c>
      <c r="J159" s="68" t="s">
        <v>156</v>
      </c>
      <c r="K159" s="72" t="s">
        <v>394</v>
      </c>
    </row>
    <row r="160" spans="1:11">
      <c r="A160" s="68">
        <v>8</v>
      </c>
      <c r="B160" s="69" t="s">
        <v>395</v>
      </c>
      <c r="C160" s="70">
        <v>6000</v>
      </c>
      <c r="D160" s="70">
        <f t="shared" si="12"/>
        <v>6000</v>
      </c>
      <c r="E160" s="68" t="s">
        <v>153</v>
      </c>
      <c r="F160" s="71" t="s">
        <v>396</v>
      </c>
      <c r="G160" s="70">
        <v>6000</v>
      </c>
      <c r="H160" s="71" t="str">
        <f t="shared" si="13"/>
        <v>ร้าน 39 ก๊อปปี้ ปริ้นท์</v>
      </c>
      <c r="I160" s="70">
        <v>6000</v>
      </c>
      <c r="J160" s="68" t="s">
        <v>156</v>
      </c>
      <c r="K160" s="72" t="s">
        <v>397</v>
      </c>
    </row>
    <row r="161" spans="1:11">
      <c r="A161" s="68">
        <v>9</v>
      </c>
      <c r="B161" s="69" t="s">
        <v>398</v>
      </c>
      <c r="C161" s="70">
        <v>480</v>
      </c>
      <c r="D161" s="70">
        <f t="shared" si="12"/>
        <v>480</v>
      </c>
      <c r="E161" s="68" t="s">
        <v>153</v>
      </c>
      <c r="F161" s="71" t="s">
        <v>247</v>
      </c>
      <c r="G161" s="70">
        <v>480</v>
      </c>
      <c r="H161" s="71" t="str">
        <f t="shared" si="13"/>
        <v>ร้านภัทรศิลป์โฆษณา</v>
      </c>
      <c r="I161" s="70">
        <v>480</v>
      </c>
      <c r="J161" s="68" t="s">
        <v>156</v>
      </c>
      <c r="K161" s="72" t="s">
        <v>399</v>
      </c>
    </row>
    <row r="162" spans="1:11">
      <c r="A162" s="68">
        <v>10</v>
      </c>
      <c r="B162" s="69" t="s">
        <v>400</v>
      </c>
      <c r="C162" s="70">
        <v>18200</v>
      </c>
      <c r="D162" s="70">
        <f t="shared" si="12"/>
        <v>18200</v>
      </c>
      <c r="E162" s="68" t="s">
        <v>153</v>
      </c>
      <c r="F162" s="71" t="s">
        <v>299</v>
      </c>
      <c r="G162" s="70">
        <v>18200</v>
      </c>
      <c r="H162" s="71" t="str">
        <f t="shared" si="13"/>
        <v>ร้านอู่เด่นบริการ</v>
      </c>
      <c r="I162" s="70">
        <v>18200</v>
      </c>
      <c r="J162" s="68" t="s">
        <v>156</v>
      </c>
      <c r="K162" s="72" t="s">
        <v>401</v>
      </c>
    </row>
    <row r="163" spans="1:11">
      <c r="A163" s="68">
        <v>11</v>
      </c>
      <c r="B163" s="69" t="s">
        <v>402</v>
      </c>
      <c r="C163" s="70">
        <v>1750</v>
      </c>
      <c r="D163" s="70">
        <f t="shared" si="12"/>
        <v>1750</v>
      </c>
      <c r="E163" s="68" t="s">
        <v>153</v>
      </c>
      <c r="F163" s="71" t="s">
        <v>193</v>
      </c>
      <c r="G163" s="70">
        <v>1750</v>
      </c>
      <c r="H163" s="71" t="str">
        <f t="shared" si="13"/>
        <v>หจก.พี.เจ.โอ.เอ เซ็นเตอร์</v>
      </c>
      <c r="I163" s="70">
        <v>1750</v>
      </c>
      <c r="J163" s="68" t="s">
        <v>156</v>
      </c>
      <c r="K163" s="72" t="s">
        <v>403</v>
      </c>
    </row>
    <row r="164" spans="1:11">
      <c r="A164" s="68">
        <v>12</v>
      </c>
      <c r="B164" s="69" t="s">
        <v>404</v>
      </c>
      <c r="C164" s="70">
        <v>2900</v>
      </c>
      <c r="D164" s="70">
        <f t="shared" si="12"/>
        <v>2900</v>
      </c>
      <c r="E164" s="68" t="s">
        <v>153</v>
      </c>
      <c r="F164" s="71" t="s">
        <v>396</v>
      </c>
      <c r="G164" s="70">
        <v>2900</v>
      </c>
      <c r="H164" s="71" t="str">
        <f t="shared" si="13"/>
        <v>ร้าน 39 ก๊อปปี้ ปริ้นท์</v>
      </c>
      <c r="I164" s="70">
        <v>2900</v>
      </c>
      <c r="J164" s="68" t="s">
        <v>156</v>
      </c>
      <c r="K164" s="72" t="s">
        <v>405</v>
      </c>
    </row>
    <row r="165" spans="1:11">
      <c r="A165" s="68">
        <v>13</v>
      </c>
      <c r="B165" s="69" t="s">
        <v>406</v>
      </c>
      <c r="C165" s="70">
        <v>6030</v>
      </c>
      <c r="D165" s="70">
        <f t="shared" si="12"/>
        <v>6030</v>
      </c>
      <c r="E165" s="68" t="s">
        <v>153</v>
      </c>
      <c r="F165" s="71" t="s">
        <v>193</v>
      </c>
      <c r="G165" s="70">
        <v>6030</v>
      </c>
      <c r="H165" s="71" t="str">
        <f t="shared" si="13"/>
        <v>หจก.พี.เจ.โอ.เอ เซ็นเตอร์</v>
      </c>
      <c r="I165" s="70">
        <v>6030</v>
      </c>
      <c r="J165" s="68" t="s">
        <v>156</v>
      </c>
      <c r="K165" s="72" t="s">
        <v>407</v>
      </c>
    </row>
    <row r="166" spans="1:11">
      <c r="A166" s="68">
        <v>14</v>
      </c>
      <c r="B166" s="69" t="s">
        <v>257</v>
      </c>
      <c r="C166" s="70">
        <v>1725</v>
      </c>
      <c r="D166" s="70">
        <f t="shared" si="12"/>
        <v>1725</v>
      </c>
      <c r="E166" s="68" t="s">
        <v>153</v>
      </c>
      <c r="F166" s="71" t="s">
        <v>258</v>
      </c>
      <c r="G166" s="70">
        <v>1725</v>
      </c>
      <c r="H166" s="71" t="str">
        <f t="shared" si="13"/>
        <v>ร้านสหกรณ์น้ำดื่มบ้านแม่ลาน</v>
      </c>
      <c r="I166" s="70">
        <v>1725</v>
      </c>
      <c r="J166" s="68" t="s">
        <v>156</v>
      </c>
      <c r="K166" s="72" t="s">
        <v>408</v>
      </c>
    </row>
    <row r="167" spans="1:11">
      <c r="A167" s="68">
        <v>16</v>
      </c>
      <c r="B167" s="69" t="s">
        <v>235</v>
      </c>
      <c r="C167" s="70">
        <v>245</v>
      </c>
      <c r="D167" s="70">
        <f t="shared" si="12"/>
        <v>245</v>
      </c>
      <c r="E167" s="68" t="s">
        <v>153</v>
      </c>
      <c r="F167" s="71" t="s">
        <v>236</v>
      </c>
      <c r="G167" s="70">
        <v>245</v>
      </c>
      <c r="H167" s="71" t="str">
        <f t="shared" si="13"/>
        <v>ร้านมยุรา</v>
      </c>
      <c r="I167" s="70">
        <v>245</v>
      </c>
      <c r="J167" s="68" t="s">
        <v>156</v>
      </c>
      <c r="K167" s="72" t="s">
        <v>409</v>
      </c>
    </row>
    <row r="168" spans="1:11">
      <c r="A168" s="68">
        <v>17</v>
      </c>
      <c r="B168" s="69" t="s">
        <v>410</v>
      </c>
      <c r="C168" s="70">
        <v>3500</v>
      </c>
      <c r="D168" s="70">
        <f t="shared" si="12"/>
        <v>3500</v>
      </c>
      <c r="E168" s="68" t="s">
        <v>153</v>
      </c>
      <c r="F168" s="71" t="s">
        <v>411</v>
      </c>
      <c r="G168" s="70">
        <v>3500</v>
      </c>
      <c r="H168" s="71" t="str">
        <f t="shared" si="13"/>
        <v>ร้านซีเคยางยนต์แอนด์เซอร์วิส</v>
      </c>
      <c r="I168" s="70">
        <v>3500</v>
      </c>
      <c r="J168" s="68" t="s">
        <v>156</v>
      </c>
      <c r="K168" s="72" t="s">
        <v>412</v>
      </c>
    </row>
    <row r="170" spans="1:11">
      <c r="A170" s="58"/>
      <c r="B170" s="59"/>
      <c r="C170" s="59"/>
      <c r="D170" s="60"/>
      <c r="E170" s="58"/>
      <c r="F170" s="60"/>
      <c r="G170" s="60"/>
      <c r="H170" s="60"/>
      <c r="I170" s="60"/>
      <c r="J170" s="61"/>
      <c r="K170" s="62" t="s">
        <v>134</v>
      </c>
    </row>
    <row r="171" spans="1:11">
      <c r="A171" s="83" t="s">
        <v>489</v>
      </c>
      <c r="B171" s="83"/>
      <c r="C171" s="83"/>
      <c r="D171" s="83"/>
      <c r="E171" s="83"/>
      <c r="F171" s="83"/>
      <c r="G171" s="83"/>
      <c r="H171" s="83"/>
      <c r="I171" s="83"/>
      <c r="J171" s="83"/>
      <c r="K171" s="83"/>
    </row>
    <row r="172" spans="1:11">
      <c r="A172" s="83" t="s">
        <v>135</v>
      </c>
      <c r="B172" s="83"/>
      <c r="C172" s="83"/>
      <c r="D172" s="83"/>
      <c r="E172" s="83"/>
      <c r="F172" s="83"/>
      <c r="G172" s="83"/>
      <c r="H172" s="83"/>
      <c r="I172" s="83"/>
      <c r="J172" s="83"/>
      <c r="K172" s="83"/>
    </row>
    <row r="173" spans="1:11">
      <c r="A173" s="84" t="s">
        <v>414</v>
      </c>
      <c r="B173" s="84"/>
      <c r="C173" s="84"/>
      <c r="D173" s="84"/>
      <c r="E173" s="84"/>
      <c r="F173" s="84"/>
      <c r="G173" s="84"/>
      <c r="H173" s="84"/>
      <c r="I173" s="84"/>
      <c r="J173" s="84"/>
      <c r="K173" s="84"/>
    </row>
    <row r="174" spans="1:11">
      <c r="A174" s="73" t="s">
        <v>137</v>
      </c>
      <c r="B174" s="73" t="s">
        <v>138</v>
      </c>
      <c r="C174" s="73" t="s">
        <v>139</v>
      </c>
      <c r="D174" s="74" t="s">
        <v>140</v>
      </c>
      <c r="E174" s="73" t="s">
        <v>141</v>
      </c>
      <c r="F174" s="97" t="s">
        <v>142</v>
      </c>
      <c r="G174" s="98"/>
      <c r="H174" s="97" t="s">
        <v>143</v>
      </c>
      <c r="I174" s="98"/>
      <c r="J174" s="73" t="s">
        <v>144</v>
      </c>
      <c r="K174" s="75" t="s">
        <v>145</v>
      </c>
    </row>
    <row r="175" spans="1:11">
      <c r="A175" s="76"/>
      <c r="B175" s="76"/>
      <c r="C175" s="76" t="s">
        <v>146</v>
      </c>
      <c r="D175" s="77" t="s">
        <v>147</v>
      </c>
      <c r="E175" s="76"/>
      <c r="F175" s="99" t="s">
        <v>148</v>
      </c>
      <c r="G175" s="100"/>
      <c r="H175" s="99" t="s">
        <v>149</v>
      </c>
      <c r="I175" s="100"/>
      <c r="J175" s="76" t="s">
        <v>150</v>
      </c>
      <c r="K175" s="78" t="s">
        <v>151</v>
      </c>
    </row>
    <row r="176" spans="1:11">
      <c r="A176" s="68">
        <v>1</v>
      </c>
      <c r="B176" s="69" t="s">
        <v>415</v>
      </c>
      <c r="C176" s="70">
        <v>500</v>
      </c>
      <c r="D176" s="79">
        <v>500</v>
      </c>
      <c r="E176" s="68" t="s">
        <v>153</v>
      </c>
      <c r="F176" s="71" t="s">
        <v>247</v>
      </c>
      <c r="G176" s="70">
        <v>500</v>
      </c>
      <c r="H176" s="71" t="s">
        <v>247</v>
      </c>
      <c r="I176" s="70">
        <v>500</v>
      </c>
      <c r="J176" s="68" t="s">
        <v>156</v>
      </c>
      <c r="K176" s="72" t="s">
        <v>416</v>
      </c>
    </row>
    <row r="177" spans="1:11">
      <c r="A177" s="68">
        <v>2</v>
      </c>
      <c r="B177" s="69" t="s">
        <v>417</v>
      </c>
      <c r="C177" s="70">
        <v>63000</v>
      </c>
      <c r="D177" s="79">
        <v>63000</v>
      </c>
      <c r="E177" s="68" t="s">
        <v>153</v>
      </c>
      <c r="F177" s="71" t="s">
        <v>196</v>
      </c>
      <c r="G177" s="70">
        <v>63000</v>
      </c>
      <c r="H177" s="71" t="s">
        <v>196</v>
      </c>
      <c r="I177" s="70">
        <v>63000</v>
      </c>
      <c r="J177" s="68" t="s">
        <v>156</v>
      </c>
      <c r="K177" s="72" t="s">
        <v>418</v>
      </c>
    </row>
    <row r="178" spans="1:11">
      <c r="A178" s="68">
        <v>3</v>
      </c>
      <c r="B178" s="69" t="s">
        <v>419</v>
      </c>
      <c r="C178" s="70">
        <v>33300</v>
      </c>
      <c r="D178" s="79">
        <v>33300</v>
      </c>
      <c r="E178" s="68" t="s">
        <v>153</v>
      </c>
      <c r="F178" s="71" t="s">
        <v>420</v>
      </c>
      <c r="G178" s="70">
        <v>33300</v>
      </c>
      <c r="H178" s="71" t="s">
        <v>420</v>
      </c>
      <c r="I178" s="70">
        <v>33300</v>
      </c>
      <c r="J178" s="68" t="s">
        <v>156</v>
      </c>
      <c r="K178" s="72" t="s">
        <v>421</v>
      </c>
    </row>
    <row r="179" spans="1:11">
      <c r="A179" s="68">
        <v>4</v>
      </c>
      <c r="B179" s="69" t="s">
        <v>422</v>
      </c>
      <c r="C179" s="70">
        <v>3082.67</v>
      </c>
      <c r="D179" s="79">
        <v>3082.67</v>
      </c>
      <c r="E179" s="68" t="s">
        <v>153</v>
      </c>
      <c r="F179" s="71" t="s">
        <v>423</v>
      </c>
      <c r="G179" s="70">
        <v>3082.67</v>
      </c>
      <c r="H179" s="71" t="s">
        <v>423</v>
      </c>
      <c r="I179" s="70">
        <v>3082.67</v>
      </c>
      <c r="J179" s="68" t="s">
        <v>156</v>
      </c>
      <c r="K179" s="72" t="s">
        <v>424</v>
      </c>
    </row>
    <row r="180" spans="1:11">
      <c r="A180" s="68">
        <v>5</v>
      </c>
      <c r="B180" s="69" t="s">
        <v>425</v>
      </c>
      <c r="C180" s="70">
        <v>44200</v>
      </c>
      <c r="D180" s="79">
        <v>44200</v>
      </c>
      <c r="E180" s="68" t="s">
        <v>153</v>
      </c>
      <c r="F180" s="71" t="s">
        <v>426</v>
      </c>
      <c r="G180" s="70">
        <v>44200</v>
      </c>
      <c r="H180" s="71" t="s">
        <v>426</v>
      </c>
      <c r="I180" s="70">
        <v>44200</v>
      </c>
      <c r="J180" s="68" t="s">
        <v>156</v>
      </c>
      <c r="K180" s="72" t="s">
        <v>427</v>
      </c>
    </row>
    <row r="181" spans="1:11">
      <c r="A181" s="68">
        <v>6</v>
      </c>
      <c r="B181" s="69" t="s">
        <v>428</v>
      </c>
      <c r="C181" s="70">
        <v>50000</v>
      </c>
      <c r="D181" s="79">
        <v>50000</v>
      </c>
      <c r="E181" s="68" t="s">
        <v>153</v>
      </c>
      <c r="F181" s="71" t="s">
        <v>429</v>
      </c>
      <c r="G181" s="70">
        <v>50000</v>
      </c>
      <c r="H181" s="71" t="s">
        <v>429</v>
      </c>
      <c r="I181" s="70">
        <v>50000</v>
      </c>
      <c r="J181" s="68" t="s">
        <v>156</v>
      </c>
      <c r="K181" s="72" t="s">
        <v>430</v>
      </c>
    </row>
    <row r="182" spans="1:11">
      <c r="A182" s="68">
        <v>7</v>
      </c>
      <c r="B182" s="69" t="s">
        <v>425</v>
      </c>
      <c r="C182" s="70">
        <v>500</v>
      </c>
      <c r="D182" s="79">
        <v>500</v>
      </c>
      <c r="E182" s="68" t="s">
        <v>153</v>
      </c>
      <c r="F182" s="71" t="s">
        <v>431</v>
      </c>
      <c r="G182" s="70">
        <v>500</v>
      </c>
      <c r="H182" s="71" t="s">
        <v>431</v>
      </c>
      <c r="I182" s="70">
        <v>500</v>
      </c>
      <c r="J182" s="68" t="s">
        <v>156</v>
      </c>
      <c r="K182" s="72" t="s">
        <v>432</v>
      </c>
    </row>
    <row r="183" spans="1:11">
      <c r="A183" s="68">
        <v>8</v>
      </c>
      <c r="B183" s="69" t="s">
        <v>415</v>
      </c>
      <c r="C183" s="70">
        <v>1500</v>
      </c>
      <c r="D183" s="79">
        <v>1500</v>
      </c>
      <c r="E183" s="68" t="s">
        <v>153</v>
      </c>
      <c r="F183" s="71" t="s">
        <v>247</v>
      </c>
      <c r="G183" s="70">
        <v>1500</v>
      </c>
      <c r="H183" s="71" t="s">
        <v>247</v>
      </c>
      <c r="I183" s="70">
        <v>1500</v>
      </c>
      <c r="J183" s="68" t="s">
        <v>156</v>
      </c>
      <c r="K183" s="72" t="s">
        <v>433</v>
      </c>
    </row>
    <row r="184" spans="1:11">
      <c r="A184" s="68">
        <v>9</v>
      </c>
      <c r="B184" s="69" t="s">
        <v>434</v>
      </c>
      <c r="C184" s="70">
        <v>3500</v>
      </c>
      <c r="D184" s="70">
        <v>3500</v>
      </c>
      <c r="E184" s="68" t="s">
        <v>153</v>
      </c>
      <c r="F184" s="71" t="s">
        <v>435</v>
      </c>
      <c r="G184" s="70">
        <v>3500</v>
      </c>
      <c r="H184" s="71" t="s">
        <v>435</v>
      </c>
      <c r="I184" s="70">
        <v>3500</v>
      </c>
      <c r="J184" s="68" t="s">
        <v>156</v>
      </c>
      <c r="K184" s="72" t="s">
        <v>436</v>
      </c>
    </row>
    <row r="185" spans="1:11">
      <c r="A185" s="68">
        <v>10</v>
      </c>
      <c r="B185" s="69" t="s">
        <v>437</v>
      </c>
      <c r="C185" s="70">
        <v>1000</v>
      </c>
      <c r="D185" s="70">
        <v>1000</v>
      </c>
      <c r="E185" s="68" t="s">
        <v>153</v>
      </c>
      <c r="F185" s="71" t="s">
        <v>438</v>
      </c>
      <c r="G185" s="70">
        <v>1000</v>
      </c>
      <c r="H185" s="71" t="s">
        <v>438</v>
      </c>
      <c r="I185" s="70">
        <v>1000</v>
      </c>
      <c r="J185" s="68" t="s">
        <v>156</v>
      </c>
      <c r="K185" s="72" t="s">
        <v>439</v>
      </c>
    </row>
    <row r="186" spans="1:11">
      <c r="A186" s="68">
        <v>11</v>
      </c>
      <c r="B186" s="69" t="s">
        <v>440</v>
      </c>
      <c r="C186" s="70">
        <v>2805</v>
      </c>
      <c r="D186" s="70">
        <v>2805</v>
      </c>
      <c r="E186" s="68" t="s">
        <v>153</v>
      </c>
      <c r="F186" s="71" t="s">
        <v>186</v>
      </c>
      <c r="G186" s="70">
        <v>2805</v>
      </c>
      <c r="H186" s="71" t="s">
        <v>186</v>
      </c>
      <c r="I186" s="70">
        <v>2805</v>
      </c>
      <c r="J186" s="68" t="s">
        <v>156</v>
      </c>
      <c r="K186" s="72" t="s">
        <v>441</v>
      </c>
    </row>
    <row r="187" spans="1:11">
      <c r="A187" s="68">
        <v>12</v>
      </c>
      <c r="B187" s="69" t="s">
        <v>442</v>
      </c>
      <c r="C187" s="70">
        <v>39800</v>
      </c>
      <c r="D187" s="70">
        <v>39800</v>
      </c>
      <c r="E187" s="68" t="s">
        <v>153</v>
      </c>
      <c r="F187" s="71" t="s">
        <v>429</v>
      </c>
      <c r="G187" s="70">
        <v>39800</v>
      </c>
      <c r="H187" s="71" t="s">
        <v>429</v>
      </c>
      <c r="I187" s="70">
        <v>39800</v>
      </c>
      <c r="J187" s="68" t="s">
        <v>156</v>
      </c>
      <c r="K187" s="72" t="s">
        <v>443</v>
      </c>
    </row>
    <row r="188" spans="1:11">
      <c r="A188" s="68">
        <v>13</v>
      </c>
      <c r="B188" s="69" t="s">
        <v>437</v>
      </c>
      <c r="C188" s="70">
        <v>7500</v>
      </c>
      <c r="D188" s="79">
        <v>7500</v>
      </c>
      <c r="E188" s="68" t="s">
        <v>153</v>
      </c>
      <c r="F188" s="71" t="s">
        <v>438</v>
      </c>
      <c r="G188" s="70">
        <v>7500</v>
      </c>
      <c r="H188" s="71" t="s">
        <v>438</v>
      </c>
      <c r="I188" s="70">
        <v>7500</v>
      </c>
      <c r="J188" s="68" t="s">
        <v>156</v>
      </c>
      <c r="K188" s="72" t="s">
        <v>444</v>
      </c>
    </row>
    <row r="189" spans="1:11">
      <c r="A189" s="68">
        <v>14</v>
      </c>
      <c r="B189" s="69" t="s">
        <v>445</v>
      </c>
      <c r="C189" s="70">
        <v>2050</v>
      </c>
      <c r="D189" s="79">
        <v>2050</v>
      </c>
      <c r="E189" s="68" t="s">
        <v>153</v>
      </c>
      <c r="F189" s="71" t="s">
        <v>186</v>
      </c>
      <c r="G189" s="70">
        <v>2050</v>
      </c>
      <c r="H189" s="71" t="s">
        <v>186</v>
      </c>
      <c r="I189" s="70">
        <v>2050</v>
      </c>
      <c r="J189" s="68" t="s">
        <v>156</v>
      </c>
      <c r="K189" s="72" t="s">
        <v>446</v>
      </c>
    </row>
    <row r="190" spans="1:11">
      <c r="A190" s="68">
        <v>15</v>
      </c>
      <c r="B190" s="69" t="s">
        <v>447</v>
      </c>
      <c r="C190" s="70">
        <v>2000</v>
      </c>
      <c r="D190" s="79">
        <v>2000</v>
      </c>
      <c r="E190" s="68" t="s">
        <v>153</v>
      </c>
      <c r="F190" s="71" t="s">
        <v>296</v>
      </c>
      <c r="G190" s="70">
        <v>2000</v>
      </c>
      <c r="H190" s="71" t="s">
        <v>296</v>
      </c>
      <c r="I190" s="70">
        <v>2000</v>
      </c>
      <c r="J190" s="68" t="s">
        <v>156</v>
      </c>
      <c r="K190" s="72" t="s">
        <v>448</v>
      </c>
    </row>
    <row r="191" spans="1:11">
      <c r="A191" s="68">
        <v>16</v>
      </c>
      <c r="B191" s="69" t="s">
        <v>449</v>
      </c>
      <c r="C191" s="70">
        <v>7000</v>
      </c>
      <c r="D191" s="70">
        <f>C191</f>
        <v>7000</v>
      </c>
      <c r="E191" s="68" t="s">
        <v>153</v>
      </c>
      <c r="F191" s="71" t="s">
        <v>193</v>
      </c>
      <c r="G191" s="70">
        <v>7000</v>
      </c>
      <c r="H191" s="71" t="str">
        <f>F191</f>
        <v>หจก.พี.เจ.โอ.เอ เซ็นเตอร์</v>
      </c>
      <c r="I191" s="70">
        <v>7000</v>
      </c>
      <c r="J191" s="68" t="s">
        <v>156</v>
      </c>
      <c r="K191" s="72" t="s">
        <v>450</v>
      </c>
    </row>
    <row r="192" spans="1:11">
      <c r="A192" s="68">
        <v>17</v>
      </c>
      <c r="B192" s="69" t="s">
        <v>235</v>
      </c>
      <c r="C192" s="70">
        <v>245</v>
      </c>
      <c r="D192" s="70">
        <f>C192</f>
        <v>245</v>
      </c>
      <c r="E192" s="68" t="s">
        <v>153</v>
      </c>
      <c r="F192" s="71" t="s">
        <v>236</v>
      </c>
      <c r="G192" s="70">
        <v>245</v>
      </c>
      <c r="H192" s="71" t="str">
        <f>F192</f>
        <v>ร้านมยุรา</v>
      </c>
      <c r="I192" s="70">
        <v>245</v>
      </c>
      <c r="J192" s="68" t="s">
        <v>156</v>
      </c>
      <c r="K192" s="72" t="s">
        <v>451</v>
      </c>
    </row>
    <row r="193" spans="1:11">
      <c r="A193" s="68">
        <v>18</v>
      </c>
      <c r="B193" s="69" t="s">
        <v>257</v>
      </c>
      <c r="C193" s="70">
        <v>1845</v>
      </c>
      <c r="D193" s="70">
        <f>C193</f>
        <v>1845</v>
      </c>
      <c r="E193" s="68" t="s">
        <v>153</v>
      </c>
      <c r="F193" s="71" t="s">
        <v>258</v>
      </c>
      <c r="G193" s="70">
        <v>1845</v>
      </c>
      <c r="H193" s="71" t="str">
        <f>F193</f>
        <v>ร้านสหกรณ์น้ำดื่มบ้านแม่ลาน</v>
      </c>
      <c r="I193" s="70">
        <v>1845</v>
      </c>
      <c r="J193" s="68" t="s">
        <v>156</v>
      </c>
      <c r="K193" s="72" t="s">
        <v>452</v>
      </c>
    </row>
    <row r="194" spans="1:11">
      <c r="A194" s="68">
        <v>19</v>
      </c>
      <c r="B194" s="69" t="s">
        <v>453</v>
      </c>
      <c r="C194" s="70">
        <v>8000</v>
      </c>
      <c r="D194" s="70">
        <f>C194</f>
        <v>8000</v>
      </c>
      <c r="E194" s="68" t="s">
        <v>153</v>
      </c>
      <c r="F194" s="71" t="s">
        <v>396</v>
      </c>
      <c r="G194" s="70">
        <v>8000</v>
      </c>
      <c r="H194" s="71" t="str">
        <f>F194</f>
        <v>ร้าน 39 ก๊อปปี้ ปริ้นท์</v>
      </c>
      <c r="I194" s="70">
        <v>8000</v>
      </c>
      <c r="J194" s="68" t="s">
        <v>156</v>
      </c>
      <c r="K194" s="72" t="s">
        <v>454</v>
      </c>
    </row>
    <row r="195" spans="1:11">
      <c r="A195" s="68">
        <v>20</v>
      </c>
      <c r="B195" s="69" t="s">
        <v>455</v>
      </c>
      <c r="C195" s="70">
        <v>4800</v>
      </c>
      <c r="D195" s="70">
        <f>C195</f>
        <v>4800</v>
      </c>
      <c r="E195" s="68" t="s">
        <v>153</v>
      </c>
      <c r="F195" s="71" t="s">
        <v>193</v>
      </c>
      <c r="G195" s="70">
        <v>4800</v>
      </c>
      <c r="H195" s="71" t="str">
        <f>F195</f>
        <v>หจก.พี.เจ.โอ.เอ เซ็นเตอร์</v>
      </c>
      <c r="I195" s="70">
        <v>4800</v>
      </c>
      <c r="J195" s="68" t="s">
        <v>156</v>
      </c>
      <c r="K195" s="72" t="s">
        <v>456</v>
      </c>
    </row>
    <row r="196" spans="1:11">
      <c r="A196" s="68">
        <v>21</v>
      </c>
      <c r="B196" s="69" t="s">
        <v>457</v>
      </c>
      <c r="C196" s="70">
        <v>14500</v>
      </c>
      <c r="D196" s="70">
        <f t="shared" ref="D196:D205" si="14">C196</f>
        <v>14500</v>
      </c>
      <c r="E196" s="68" t="s">
        <v>153</v>
      </c>
      <c r="F196" s="71" t="s">
        <v>193</v>
      </c>
      <c r="G196" s="70">
        <v>14500</v>
      </c>
      <c r="H196" s="71" t="str">
        <f t="shared" ref="H196:H205" si="15">F196</f>
        <v>หจก.พี.เจ.โอ.เอ เซ็นเตอร์</v>
      </c>
      <c r="I196" s="70">
        <v>14500</v>
      </c>
      <c r="J196" s="68" t="s">
        <v>156</v>
      </c>
      <c r="K196" s="72" t="s">
        <v>458</v>
      </c>
    </row>
    <row r="197" spans="1:11">
      <c r="A197" s="68">
        <v>22</v>
      </c>
      <c r="B197" s="69" t="s">
        <v>459</v>
      </c>
      <c r="C197" s="70">
        <v>3148</v>
      </c>
      <c r="D197" s="70">
        <f t="shared" si="14"/>
        <v>3148</v>
      </c>
      <c r="E197" s="68" t="s">
        <v>153</v>
      </c>
      <c r="F197" s="71" t="s">
        <v>396</v>
      </c>
      <c r="G197" s="70">
        <v>3148</v>
      </c>
      <c r="H197" s="71" t="str">
        <f t="shared" si="15"/>
        <v>ร้าน 39 ก๊อปปี้ ปริ้นท์</v>
      </c>
      <c r="I197" s="70">
        <v>3148</v>
      </c>
      <c r="J197" s="68" t="s">
        <v>156</v>
      </c>
      <c r="K197" s="72" t="s">
        <v>460</v>
      </c>
    </row>
    <row r="198" spans="1:11">
      <c r="A198" s="68">
        <v>23</v>
      </c>
      <c r="B198" s="69" t="s">
        <v>461</v>
      </c>
      <c r="C198" s="70">
        <v>1500</v>
      </c>
      <c r="D198" s="70">
        <f t="shared" si="14"/>
        <v>1500</v>
      </c>
      <c r="E198" s="68" t="s">
        <v>153</v>
      </c>
      <c r="F198" s="71" t="s">
        <v>396</v>
      </c>
      <c r="G198" s="70">
        <v>1500</v>
      </c>
      <c r="H198" s="71" t="str">
        <f t="shared" si="15"/>
        <v>ร้าน 39 ก๊อปปี้ ปริ้นท์</v>
      </c>
      <c r="I198" s="70">
        <v>1500</v>
      </c>
      <c r="J198" s="68" t="s">
        <v>156</v>
      </c>
      <c r="K198" s="72" t="s">
        <v>462</v>
      </c>
    </row>
    <row r="199" spans="1:11">
      <c r="A199" s="68">
        <v>24</v>
      </c>
      <c r="B199" s="69" t="s">
        <v>463</v>
      </c>
      <c r="C199" s="70">
        <v>3000</v>
      </c>
      <c r="D199" s="70">
        <f t="shared" si="14"/>
        <v>3000</v>
      </c>
      <c r="E199" s="68" t="s">
        <v>153</v>
      </c>
      <c r="F199" s="71" t="s">
        <v>464</v>
      </c>
      <c r="G199" s="70">
        <v>3000</v>
      </c>
      <c r="H199" s="71" t="str">
        <f t="shared" si="15"/>
        <v>ร้านแพร่เครื่องถ่าย</v>
      </c>
      <c r="I199" s="70">
        <v>3000</v>
      </c>
      <c r="J199" s="68" t="s">
        <v>156</v>
      </c>
      <c r="K199" s="72" t="s">
        <v>465</v>
      </c>
    </row>
    <row r="200" spans="1:11">
      <c r="A200" s="68">
        <v>25</v>
      </c>
      <c r="B200" s="69" t="s">
        <v>466</v>
      </c>
      <c r="C200" s="70">
        <v>500</v>
      </c>
      <c r="D200" s="70">
        <f t="shared" si="14"/>
        <v>500</v>
      </c>
      <c r="E200" s="68" t="s">
        <v>153</v>
      </c>
      <c r="F200" s="71" t="s">
        <v>438</v>
      </c>
      <c r="G200" s="70">
        <v>500</v>
      </c>
      <c r="H200" s="71" t="str">
        <f t="shared" si="15"/>
        <v>บจ.เดอะวินเนอร์สปอร์ต</v>
      </c>
      <c r="I200" s="70">
        <v>500</v>
      </c>
      <c r="J200" s="68" t="s">
        <v>156</v>
      </c>
      <c r="K200" s="72" t="s">
        <v>467</v>
      </c>
    </row>
    <row r="201" spans="1:11">
      <c r="A201" s="68">
        <v>26</v>
      </c>
      <c r="B201" s="69" t="s">
        <v>468</v>
      </c>
      <c r="C201" s="70">
        <v>2000</v>
      </c>
      <c r="D201" s="70">
        <f t="shared" si="14"/>
        <v>2000</v>
      </c>
      <c r="E201" s="68" t="s">
        <v>153</v>
      </c>
      <c r="F201" s="71" t="s">
        <v>396</v>
      </c>
      <c r="G201" s="70">
        <v>2000</v>
      </c>
      <c r="H201" s="71" t="str">
        <f t="shared" si="15"/>
        <v>ร้าน 39 ก๊อปปี้ ปริ้นท์</v>
      </c>
      <c r="I201" s="70">
        <v>2000</v>
      </c>
      <c r="J201" s="68" t="s">
        <v>156</v>
      </c>
      <c r="K201" s="72" t="s">
        <v>469</v>
      </c>
    </row>
    <row r="202" spans="1:11">
      <c r="A202" s="68">
        <v>27</v>
      </c>
      <c r="B202" s="69" t="s">
        <v>470</v>
      </c>
      <c r="C202" s="70">
        <v>700</v>
      </c>
      <c r="D202" s="70">
        <f t="shared" si="14"/>
        <v>700</v>
      </c>
      <c r="E202" s="68" t="s">
        <v>153</v>
      </c>
      <c r="F202" s="71" t="s">
        <v>471</v>
      </c>
      <c r="G202" s="70">
        <v>700</v>
      </c>
      <c r="H202" s="71" t="str">
        <f t="shared" si="15"/>
        <v>บจ.อีฮับคอร์ปอเรชั่น</v>
      </c>
      <c r="I202" s="70">
        <v>700</v>
      </c>
      <c r="J202" s="68" t="s">
        <v>156</v>
      </c>
      <c r="K202" s="72" t="s">
        <v>472</v>
      </c>
    </row>
    <row r="203" spans="1:11">
      <c r="A203" s="68">
        <v>28</v>
      </c>
      <c r="B203" s="69" t="s">
        <v>257</v>
      </c>
      <c r="C203" s="70">
        <v>1845</v>
      </c>
      <c r="D203" s="70">
        <f t="shared" si="14"/>
        <v>1845</v>
      </c>
      <c r="E203" s="68" t="s">
        <v>153</v>
      </c>
      <c r="F203" s="71" t="s">
        <v>258</v>
      </c>
      <c r="G203" s="70">
        <v>1845</v>
      </c>
      <c r="H203" s="71" t="str">
        <f t="shared" si="15"/>
        <v>ร้านสหกรณ์น้ำดื่มบ้านแม่ลาน</v>
      </c>
      <c r="I203" s="70">
        <v>1845</v>
      </c>
      <c r="J203" s="68" t="s">
        <v>156</v>
      </c>
      <c r="K203" s="72" t="s">
        <v>473</v>
      </c>
    </row>
    <row r="204" spans="1:11">
      <c r="A204" s="68">
        <v>29</v>
      </c>
      <c r="B204" s="69" t="s">
        <v>235</v>
      </c>
      <c r="C204" s="70">
        <v>245</v>
      </c>
      <c r="D204" s="70">
        <f t="shared" si="14"/>
        <v>245</v>
      </c>
      <c r="E204" s="68" t="s">
        <v>153</v>
      </c>
      <c r="F204" s="71" t="s">
        <v>236</v>
      </c>
      <c r="G204" s="70">
        <v>245</v>
      </c>
      <c r="H204" s="71" t="str">
        <f t="shared" si="15"/>
        <v>ร้านมยุรา</v>
      </c>
      <c r="I204" s="70">
        <v>245</v>
      </c>
      <c r="J204" s="68" t="s">
        <v>156</v>
      </c>
      <c r="K204" s="72" t="s">
        <v>474</v>
      </c>
    </row>
    <row r="205" spans="1:11">
      <c r="A205" s="68">
        <v>30</v>
      </c>
      <c r="B205" s="69" t="s">
        <v>475</v>
      </c>
      <c r="C205" s="70">
        <v>3000</v>
      </c>
      <c r="D205" s="70">
        <f t="shared" si="14"/>
        <v>3000</v>
      </c>
      <c r="E205" s="68" t="s">
        <v>153</v>
      </c>
      <c r="F205" s="71" t="s">
        <v>438</v>
      </c>
      <c r="G205" s="70">
        <v>3000</v>
      </c>
      <c r="H205" s="71" t="str">
        <f t="shared" si="15"/>
        <v>บจ.เดอะวินเนอร์สปอร์ต</v>
      </c>
      <c r="I205" s="70">
        <v>3000</v>
      </c>
      <c r="J205" s="68" t="s">
        <v>156</v>
      </c>
      <c r="K205" s="72" t="s">
        <v>476</v>
      </c>
    </row>
    <row r="206" spans="1:11">
      <c r="A206" s="68">
        <v>31</v>
      </c>
      <c r="B206" s="69" t="s">
        <v>477</v>
      </c>
      <c r="C206" s="70">
        <v>1500</v>
      </c>
      <c r="D206" s="79">
        <v>1500</v>
      </c>
      <c r="E206" s="68" t="s">
        <v>153</v>
      </c>
      <c r="F206" s="71" t="s">
        <v>478</v>
      </c>
      <c r="G206" s="70">
        <v>1500</v>
      </c>
      <c r="H206" s="71" t="s">
        <v>478</v>
      </c>
      <c r="I206" s="70">
        <v>1500</v>
      </c>
      <c r="J206" s="68" t="s">
        <v>156</v>
      </c>
      <c r="K206" s="72" t="s">
        <v>479</v>
      </c>
    </row>
    <row r="207" spans="1:11">
      <c r="A207" s="68">
        <v>32</v>
      </c>
      <c r="B207" s="69" t="s">
        <v>344</v>
      </c>
      <c r="C207" s="70">
        <v>856.95</v>
      </c>
      <c r="D207" s="79">
        <v>856.95</v>
      </c>
      <c r="E207" s="68" t="s">
        <v>153</v>
      </c>
      <c r="F207" s="71" t="s">
        <v>480</v>
      </c>
      <c r="G207" s="70">
        <v>856.95</v>
      </c>
      <c r="H207" s="71" t="s">
        <v>480</v>
      </c>
      <c r="I207" s="70">
        <v>856.95</v>
      </c>
      <c r="J207" s="68" t="s">
        <v>156</v>
      </c>
      <c r="K207" s="72" t="s">
        <v>481</v>
      </c>
    </row>
    <row r="208" spans="1:11">
      <c r="A208" s="68">
        <v>33</v>
      </c>
      <c r="B208" s="69" t="s">
        <v>482</v>
      </c>
      <c r="C208" s="70">
        <v>1934</v>
      </c>
      <c r="D208" s="79">
        <v>1934</v>
      </c>
      <c r="E208" s="68" t="s">
        <v>153</v>
      </c>
      <c r="F208" s="71" t="s">
        <v>483</v>
      </c>
      <c r="G208" s="70">
        <v>1934</v>
      </c>
      <c r="H208" s="71" t="s">
        <v>483</v>
      </c>
      <c r="I208" s="70">
        <v>1934</v>
      </c>
      <c r="J208" s="68" t="s">
        <v>156</v>
      </c>
      <c r="K208" s="72" t="s">
        <v>484</v>
      </c>
    </row>
    <row r="209" spans="1:11">
      <c r="A209" s="68">
        <v>34</v>
      </c>
      <c r="B209" s="69" t="s">
        <v>485</v>
      </c>
      <c r="C209" s="70">
        <v>1645</v>
      </c>
      <c r="D209" s="79">
        <v>1645</v>
      </c>
      <c r="E209" s="68" t="s">
        <v>153</v>
      </c>
      <c r="F209" s="71" t="s">
        <v>258</v>
      </c>
      <c r="G209" s="70">
        <v>1645</v>
      </c>
      <c r="H209" s="71" t="s">
        <v>258</v>
      </c>
      <c r="I209" s="70">
        <v>1645</v>
      </c>
      <c r="J209" s="68" t="s">
        <v>156</v>
      </c>
      <c r="K209" s="72" t="s">
        <v>486</v>
      </c>
    </row>
    <row r="210" spans="1:11">
      <c r="A210" s="68">
        <v>35</v>
      </c>
      <c r="B210" s="69" t="s">
        <v>487</v>
      </c>
      <c r="C210" s="70">
        <v>175</v>
      </c>
      <c r="D210" s="79">
        <v>175</v>
      </c>
      <c r="E210" s="68" t="s">
        <v>153</v>
      </c>
      <c r="F210" s="71" t="s">
        <v>236</v>
      </c>
      <c r="G210" s="70">
        <v>175</v>
      </c>
      <c r="H210" s="71" t="s">
        <v>236</v>
      </c>
      <c r="I210" s="70">
        <v>175</v>
      </c>
      <c r="J210" s="68" t="s">
        <v>156</v>
      </c>
      <c r="K210" s="72" t="s">
        <v>488</v>
      </c>
    </row>
    <row r="212" spans="1:11">
      <c r="A212" s="58"/>
      <c r="B212" s="59"/>
      <c r="C212" s="59"/>
      <c r="D212" s="60"/>
      <c r="E212" s="58"/>
      <c r="F212" s="60"/>
      <c r="G212" s="60"/>
      <c r="H212" s="60"/>
      <c r="I212" s="60"/>
      <c r="J212" s="61"/>
      <c r="K212" s="62" t="s">
        <v>134</v>
      </c>
    </row>
    <row r="213" spans="1:11">
      <c r="A213" s="83" t="s">
        <v>552</v>
      </c>
      <c r="B213" s="83"/>
      <c r="C213" s="83"/>
      <c r="D213" s="83"/>
      <c r="E213" s="83"/>
      <c r="F213" s="83"/>
      <c r="G213" s="83"/>
      <c r="H213" s="83"/>
      <c r="I213" s="83"/>
      <c r="J213" s="83"/>
      <c r="K213" s="83"/>
    </row>
    <row r="214" spans="1:11">
      <c r="A214" s="83" t="s">
        <v>135</v>
      </c>
      <c r="B214" s="83"/>
      <c r="C214" s="83"/>
      <c r="D214" s="83"/>
      <c r="E214" s="83"/>
      <c r="F214" s="83"/>
      <c r="G214" s="83"/>
      <c r="H214" s="83"/>
      <c r="I214" s="83"/>
      <c r="J214" s="83"/>
      <c r="K214" s="83"/>
    </row>
    <row r="215" spans="1:11">
      <c r="A215" s="84" t="s">
        <v>490</v>
      </c>
      <c r="B215" s="84"/>
      <c r="C215" s="84"/>
      <c r="D215" s="84"/>
      <c r="E215" s="84"/>
      <c r="F215" s="84"/>
      <c r="G215" s="84"/>
      <c r="H215" s="84"/>
      <c r="I215" s="84"/>
      <c r="J215" s="84"/>
      <c r="K215" s="84"/>
    </row>
    <row r="216" spans="1:11">
      <c r="A216" s="51" t="s">
        <v>137</v>
      </c>
      <c r="B216" s="51" t="s">
        <v>138</v>
      </c>
      <c r="C216" s="51" t="s">
        <v>139</v>
      </c>
      <c r="D216" s="52" t="s">
        <v>140</v>
      </c>
      <c r="E216" s="51" t="s">
        <v>141</v>
      </c>
      <c r="F216" s="93" t="s">
        <v>142</v>
      </c>
      <c r="G216" s="94"/>
      <c r="H216" s="93" t="s">
        <v>143</v>
      </c>
      <c r="I216" s="94"/>
      <c r="J216" s="51" t="s">
        <v>144</v>
      </c>
      <c r="K216" s="53" t="s">
        <v>145</v>
      </c>
    </row>
    <row r="217" spans="1:11">
      <c r="A217" s="54"/>
      <c r="B217" s="54"/>
      <c r="C217" s="54" t="s">
        <v>146</v>
      </c>
      <c r="D217" s="55" t="s">
        <v>147</v>
      </c>
      <c r="E217" s="54"/>
      <c r="F217" s="95" t="s">
        <v>148</v>
      </c>
      <c r="G217" s="96"/>
      <c r="H217" s="95" t="s">
        <v>149</v>
      </c>
      <c r="I217" s="96"/>
      <c r="J217" s="54" t="s">
        <v>150</v>
      </c>
      <c r="K217" s="56" t="s">
        <v>151</v>
      </c>
    </row>
    <row r="218" spans="1:11">
      <c r="A218" s="63">
        <v>1</v>
      </c>
      <c r="B218" s="64" t="s">
        <v>425</v>
      </c>
      <c r="C218" s="65">
        <v>2600</v>
      </c>
      <c r="D218" s="67">
        <v>2600</v>
      </c>
      <c r="E218" s="63" t="s">
        <v>153</v>
      </c>
      <c r="F218" s="66" t="s">
        <v>491</v>
      </c>
      <c r="G218" s="65">
        <v>2600</v>
      </c>
      <c r="H218" s="66" t="s">
        <v>491</v>
      </c>
      <c r="I218" s="65">
        <v>2600</v>
      </c>
      <c r="J218" s="63" t="s">
        <v>156</v>
      </c>
      <c r="K218" s="57" t="s">
        <v>492</v>
      </c>
    </row>
    <row r="219" spans="1:11">
      <c r="A219" s="63">
        <v>2</v>
      </c>
      <c r="B219" s="64" t="s">
        <v>493</v>
      </c>
      <c r="C219" s="65">
        <v>1150</v>
      </c>
      <c r="D219" s="67">
        <v>1150</v>
      </c>
      <c r="E219" s="63" t="s">
        <v>153</v>
      </c>
      <c r="F219" s="66" t="s">
        <v>247</v>
      </c>
      <c r="G219" s="65">
        <v>1150</v>
      </c>
      <c r="H219" s="66" t="s">
        <v>247</v>
      </c>
      <c r="I219" s="65">
        <v>1150</v>
      </c>
      <c r="J219" s="63" t="s">
        <v>156</v>
      </c>
      <c r="K219" s="57" t="s">
        <v>494</v>
      </c>
    </row>
    <row r="220" spans="1:11">
      <c r="A220" s="63">
        <v>3</v>
      </c>
      <c r="B220" s="64" t="s">
        <v>495</v>
      </c>
      <c r="C220" s="65">
        <v>2800</v>
      </c>
      <c r="D220" s="67">
        <v>2800</v>
      </c>
      <c r="E220" s="63" t="s">
        <v>153</v>
      </c>
      <c r="F220" s="66" t="s">
        <v>496</v>
      </c>
      <c r="G220" s="65">
        <v>2800</v>
      </c>
      <c r="H220" s="66" t="s">
        <v>496</v>
      </c>
      <c r="I220" s="65">
        <v>2800</v>
      </c>
      <c r="J220" s="63" t="s">
        <v>156</v>
      </c>
      <c r="K220" s="57" t="s">
        <v>497</v>
      </c>
    </row>
    <row r="221" spans="1:11">
      <c r="A221" s="63">
        <v>4</v>
      </c>
      <c r="B221" s="64" t="s">
        <v>415</v>
      </c>
      <c r="C221" s="65">
        <v>500</v>
      </c>
      <c r="D221" s="67">
        <v>500</v>
      </c>
      <c r="E221" s="63" t="s">
        <v>153</v>
      </c>
      <c r="F221" s="66" t="s">
        <v>247</v>
      </c>
      <c r="G221" s="65">
        <v>500</v>
      </c>
      <c r="H221" s="66" t="s">
        <v>247</v>
      </c>
      <c r="I221" s="65">
        <v>500</v>
      </c>
      <c r="J221" s="63" t="s">
        <v>156</v>
      </c>
      <c r="K221" s="57" t="s">
        <v>498</v>
      </c>
    </row>
    <row r="222" spans="1:11">
      <c r="A222" s="63">
        <v>5</v>
      </c>
      <c r="B222" s="64" t="s">
        <v>447</v>
      </c>
      <c r="C222" s="65">
        <v>1500</v>
      </c>
      <c r="D222" s="67">
        <v>1500</v>
      </c>
      <c r="E222" s="63" t="s">
        <v>153</v>
      </c>
      <c r="F222" s="66" t="s">
        <v>186</v>
      </c>
      <c r="G222" s="65">
        <v>1500</v>
      </c>
      <c r="H222" s="66" t="s">
        <v>186</v>
      </c>
      <c r="I222" s="65">
        <v>1500</v>
      </c>
      <c r="J222" s="63" t="s">
        <v>156</v>
      </c>
      <c r="K222" s="57" t="s">
        <v>499</v>
      </c>
    </row>
    <row r="223" spans="1:11">
      <c r="A223" s="63">
        <v>6</v>
      </c>
      <c r="B223" s="64" t="s">
        <v>500</v>
      </c>
      <c r="C223" s="65">
        <v>2000</v>
      </c>
      <c r="D223" s="67">
        <v>2000</v>
      </c>
      <c r="E223" s="63" t="s">
        <v>153</v>
      </c>
      <c r="F223" s="66" t="s">
        <v>501</v>
      </c>
      <c r="G223" s="65">
        <v>2000</v>
      </c>
      <c r="H223" s="66" t="s">
        <v>501</v>
      </c>
      <c r="I223" s="65">
        <v>2000</v>
      </c>
      <c r="J223" s="63" t="s">
        <v>156</v>
      </c>
      <c r="K223" s="57" t="s">
        <v>502</v>
      </c>
    </row>
    <row r="224" spans="1:11">
      <c r="A224" s="63">
        <v>7</v>
      </c>
      <c r="B224" s="64" t="s">
        <v>500</v>
      </c>
      <c r="C224" s="65">
        <v>2000</v>
      </c>
      <c r="D224" s="67">
        <v>2000</v>
      </c>
      <c r="E224" s="63" t="s">
        <v>153</v>
      </c>
      <c r="F224" s="66" t="s">
        <v>503</v>
      </c>
      <c r="G224" s="65">
        <v>2000</v>
      </c>
      <c r="H224" s="66" t="s">
        <v>503</v>
      </c>
      <c r="I224" s="65">
        <v>2000</v>
      </c>
      <c r="J224" s="63" t="s">
        <v>156</v>
      </c>
      <c r="K224" s="57" t="s">
        <v>504</v>
      </c>
    </row>
    <row r="225" spans="1:11">
      <c r="A225" s="63">
        <v>8</v>
      </c>
      <c r="B225" s="64" t="s">
        <v>505</v>
      </c>
      <c r="C225" s="65">
        <v>30000</v>
      </c>
      <c r="D225" s="67">
        <v>30000</v>
      </c>
      <c r="E225" s="63" t="s">
        <v>153</v>
      </c>
      <c r="F225" s="66" t="s">
        <v>506</v>
      </c>
      <c r="G225" s="65">
        <v>30000</v>
      </c>
      <c r="H225" s="66" t="s">
        <v>506</v>
      </c>
      <c r="I225" s="65">
        <v>30000</v>
      </c>
      <c r="J225" s="63" t="s">
        <v>156</v>
      </c>
      <c r="K225" s="57" t="s">
        <v>507</v>
      </c>
    </row>
    <row r="226" spans="1:11">
      <c r="A226" s="63">
        <v>9</v>
      </c>
      <c r="B226" s="64" t="s">
        <v>508</v>
      </c>
      <c r="C226" s="65">
        <v>9596.83</v>
      </c>
      <c r="D226" s="65">
        <v>9596.83</v>
      </c>
      <c r="E226" s="63" t="s">
        <v>153</v>
      </c>
      <c r="F226" s="66" t="s">
        <v>509</v>
      </c>
      <c r="G226" s="65">
        <v>9596.83</v>
      </c>
      <c r="H226" s="66" t="s">
        <v>509</v>
      </c>
      <c r="I226" s="65">
        <v>9596.83</v>
      </c>
      <c r="J226" s="63" t="s">
        <v>156</v>
      </c>
      <c r="K226" s="57" t="s">
        <v>510</v>
      </c>
    </row>
    <row r="227" spans="1:11">
      <c r="A227" s="63">
        <v>10</v>
      </c>
      <c r="B227" s="64" t="s">
        <v>447</v>
      </c>
      <c r="C227" s="65">
        <v>360</v>
      </c>
      <c r="D227" s="65">
        <v>360</v>
      </c>
      <c r="E227" s="63" t="s">
        <v>153</v>
      </c>
      <c r="F227" s="66" t="s">
        <v>186</v>
      </c>
      <c r="G227" s="65">
        <v>360</v>
      </c>
      <c r="H227" s="66" t="s">
        <v>186</v>
      </c>
      <c r="I227" s="65">
        <v>360</v>
      </c>
      <c r="J227" s="63" t="s">
        <v>156</v>
      </c>
      <c r="K227" s="57" t="s">
        <v>511</v>
      </c>
    </row>
    <row r="228" spans="1:11">
      <c r="A228" s="63">
        <v>11</v>
      </c>
      <c r="B228" s="64" t="s">
        <v>512</v>
      </c>
      <c r="C228" s="65">
        <v>3208.93</v>
      </c>
      <c r="D228" s="65">
        <v>3208.93</v>
      </c>
      <c r="E228" s="63" t="s">
        <v>153</v>
      </c>
      <c r="F228" s="66" t="s">
        <v>509</v>
      </c>
      <c r="G228" s="65">
        <v>3208.93</v>
      </c>
      <c r="H228" s="66" t="s">
        <v>509</v>
      </c>
      <c r="I228" s="65">
        <v>3208.93</v>
      </c>
      <c r="J228" s="63" t="s">
        <v>156</v>
      </c>
      <c r="K228" s="57" t="s">
        <v>513</v>
      </c>
    </row>
    <row r="229" spans="1:11">
      <c r="A229" s="63">
        <v>12</v>
      </c>
      <c r="B229" s="64" t="s">
        <v>514</v>
      </c>
      <c r="C229" s="65">
        <v>18000</v>
      </c>
      <c r="D229" s="65">
        <v>18000</v>
      </c>
      <c r="E229" s="63" t="s">
        <v>153</v>
      </c>
      <c r="F229" s="66" t="s">
        <v>168</v>
      </c>
      <c r="G229" s="65">
        <v>18000</v>
      </c>
      <c r="H229" s="66" t="s">
        <v>168</v>
      </c>
      <c r="I229" s="65">
        <v>18000</v>
      </c>
      <c r="J229" s="63" t="s">
        <v>156</v>
      </c>
      <c r="K229" s="57" t="s">
        <v>515</v>
      </c>
    </row>
    <row r="230" spans="1:11">
      <c r="A230" s="63">
        <v>13</v>
      </c>
      <c r="B230" s="64" t="s">
        <v>514</v>
      </c>
      <c r="C230" s="65">
        <v>18000</v>
      </c>
      <c r="D230" s="67">
        <v>18000</v>
      </c>
      <c r="E230" s="63" t="s">
        <v>153</v>
      </c>
      <c r="F230" s="66" t="s">
        <v>516</v>
      </c>
      <c r="G230" s="65">
        <v>18000</v>
      </c>
      <c r="H230" s="66" t="s">
        <v>516</v>
      </c>
      <c r="I230" s="65">
        <v>18000</v>
      </c>
      <c r="J230" s="63" t="s">
        <v>156</v>
      </c>
      <c r="K230" s="57" t="s">
        <v>517</v>
      </c>
    </row>
    <row r="231" spans="1:11">
      <c r="A231" s="63">
        <v>14</v>
      </c>
      <c r="B231" s="64" t="s">
        <v>514</v>
      </c>
      <c r="C231" s="65">
        <v>18000</v>
      </c>
      <c r="D231" s="67">
        <v>18000</v>
      </c>
      <c r="E231" s="63" t="s">
        <v>153</v>
      </c>
      <c r="F231" s="66" t="s">
        <v>518</v>
      </c>
      <c r="G231" s="65">
        <v>18000</v>
      </c>
      <c r="H231" s="66" t="s">
        <v>518</v>
      </c>
      <c r="I231" s="65">
        <v>18000</v>
      </c>
      <c r="J231" s="63" t="s">
        <v>156</v>
      </c>
      <c r="K231" s="57" t="s">
        <v>519</v>
      </c>
    </row>
    <row r="232" spans="1:11">
      <c r="A232" s="63">
        <v>15</v>
      </c>
      <c r="B232" s="64" t="s">
        <v>514</v>
      </c>
      <c r="C232" s="65">
        <v>18000</v>
      </c>
      <c r="D232" s="67">
        <v>18000</v>
      </c>
      <c r="E232" s="63" t="s">
        <v>153</v>
      </c>
      <c r="F232" s="66" t="s">
        <v>520</v>
      </c>
      <c r="G232" s="65">
        <v>18000</v>
      </c>
      <c r="H232" s="66" t="s">
        <v>520</v>
      </c>
      <c r="I232" s="65">
        <v>18000</v>
      </c>
      <c r="J232" s="63" t="s">
        <v>156</v>
      </c>
      <c r="K232" s="57" t="s">
        <v>521</v>
      </c>
    </row>
    <row r="233" spans="1:11">
      <c r="A233" s="63">
        <v>16</v>
      </c>
      <c r="B233" s="64" t="s">
        <v>514</v>
      </c>
      <c r="C233" s="65">
        <v>18000</v>
      </c>
      <c r="D233" s="67">
        <v>18000</v>
      </c>
      <c r="E233" s="63" t="s">
        <v>153</v>
      </c>
      <c r="F233" s="66" t="s">
        <v>522</v>
      </c>
      <c r="G233" s="65">
        <v>18000</v>
      </c>
      <c r="H233" s="66" t="s">
        <v>522</v>
      </c>
      <c r="I233" s="65">
        <v>18000</v>
      </c>
      <c r="J233" s="63" t="s">
        <v>156</v>
      </c>
      <c r="K233" s="57" t="s">
        <v>523</v>
      </c>
    </row>
    <row r="234" spans="1:11">
      <c r="A234" s="63">
        <v>17</v>
      </c>
      <c r="B234" s="64" t="s">
        <v>514</v>
      </c>
      <c r="C234" s="65">
        <v>18000</v>
      </c>
      <c r="D234" s="67">
        <v>18000</v>
      </c>
      <c r="E234" s="63" t="s">
        <v>153</v>
      </c>
      <c r="F234" s="66" t="s">
        <v>524</v>
      </c>
      <c r="G234" s="65">
        <v>18000</v>
      </c>
      <c r="H234" s="66" t="s">
        <v>524</v>
      </c>
      <c r="I234" s="65">
        <v>18000</v>
      </c>
      <c r="J234" s="63" t="s">
        <v>156</v>
      </c>
      <c r="K234" s="57" t="s">
        <v>525</v>
      </c>
    </row>
    <row r="235" spans="1:11">
      <c r="A235" s="63">
        <v>18</v>
      </c>
      <c r="B235" s="64" t="s">
        <v>514</v>
      </c>
      <c r="C235" s="65">
        <v>18000</v>
      </c>
      <c r="D235" s="67">
        <v>18000</v>
      </c>
      <c r="E235" s="63" t="s">
        <v>153</v>
      </c>
      <c r="F235" s="66" t="s">
        <v>526</v>
      </c>
      <c r="G235" s="65">
        <v>18000</v>
      </c>
      <c r="H235" s="66" t="s">
        <v>526</v>
      </c>
      <c r="I235" s="65">
        <v>18000</v>
      </c>
      <c r="J235" s="63" t="s">
        <v>156</v>
      </c>
      <c r="K235" s="57" t="s">
        <v>527</v>
      </c>
    </row>
    <row r="236" spans="1:11">
      <c r="A236" s="63">
        <v>19</v>
      </c>
      <c r="B236" s="64" t="s">
        <v>514</v>
      </c>
      <c r="C236" s="65">
        <v>18000</v>
      </c>
      <c r="D236" s="67">
        <v>18000</v>
      </c>
      <c r="E236" s="63" t="s">
        <v>153</v>
      </c>
      <c r="F236" s="66" t="s">
        <v>528</v>
      </c>
      <c r="G236" s="65">
        <v>18000</v>
      </c>
      <c r="H236" s="66" t="s">
        <v>528</v>
      </c>
      <c r="I236" s="65">
        <v>18000</v>
      </c>
      <c r="J236" s="63" t="s">
        <v>156</v>
      </c>
      <c r="K236" s="57" t="s">
        <v>529</v>
      </c>
    </row>
    <row r="237" spans="1:11">
      <c r="A237" s="63">
        <v>20</v>
      </c>
      <c r="B237" s="64" t="s">
        <v>530</v>
      </c>
      <c r="C237" s="65">
        <v>22590</v>
      </c>
      <c r="D237" s="65">
        <f>C237</f>
        <v>22590</v>
      </c>
      <c r="E237" s="63" t="s">
        <v>153</v>
      </c>
      <c r="F237" s="66" t="s">
        <v>531</v>
      </c>
      <c r="G237" s="65">
        <v>22590</v>
      </c>
      <c r="H237" s="66" t="str">
        <f>F237</f>
        <v>ร้านเมืองแพร่การค้า</v>
      </c>
      <c r="I237" s="65">
        <v>22590</v>
      </c>
      <c r="J237" s="63" t="s">
        <v>156</v>
      </c>
      <c r="K237" s="57" t="s">
        <v>532</v>
      </c>
    </row>
    <row r="238" spans="1:11">
      <c r="A238" s="63">
        <v>21</v>
      </c>
      <c r="B238" s="64" t="s">
        <v>533</v>
      </c>
      <c r="C238" s="65">
        <v>700</v>
      </c>
      <c r="D238" s="65">
        <f t="shared" ref="D238:D248" si="16">C238</f>
        <v>700</v>
      </c>
      <c r="E238" s="63" t="s">
        <v>153</v>
      </c>
      <c r="F238" s="66" t="s">
        <v>471</v>
      </c>
      <c r="G238" s="65">
        <v>700</v>
      </c>
      <c r="H238" s="66" t="str">
        <f t="shared" ref="H238:H248" si="17">F238</f>
        <v>บจ.อีฮับคอร์ปอเรชั่น</v>
      </c>
      <c r="I238" s="65">
        <v>700</v>
      </c>
      <c r="J238" s="63" t="s">
        <v>156</v>
      </c>
      <c r="K238" s="57" t="s">
        <v>534</v>
      </c>
    </row>
    <row r="239" spans="1:11">
      <c r="A239" s="63">
        <v>22</v>
      </c>
      <c r="B239" s="64" t="s">
        <v>535</v>
      </c>
      <c r="C239" s="65">
        <v>10080</v>
      </c>
      <c r="D239" s="65">
        <f t="shared" si="16"/>
        <v>10080</v>
      </c>
      <c r="E239" s="63" t="s">
        <v>153</v>
      </c>
      <c r="F239" s="66" t="s">
        <v>193</v>
      </c>
      <c r="G239" s="65">
        <v>10080</v>
      </c>
      <c r="H239" s="66" t="str">
        <f t="shared" si="17"/>
        <v>หจก.พี.เจ.โอ.เอ เซ็นเตอร์</v>
      </c>
      <c r="I239" s="65">
        <v>10080</v>
      </c>
      <c r="J239" s="63" t="s">
        <v>156</v>
      </c>
      <c r="K239" s="57" t="s">
        <v>536</v>
      </c>
    </row>
    <row r="240" spans="1:11">
      <c r="A240" s="63">
        <v>23</v>
      </c>
      <c r="B240" s="64" t="s">
        <v>537</v>
      </c>
      <c r="C240" s="65">
        <v>10324</v>
      </c>
      <c r="D240" s="65">
        <f t="shared" si="16"/>
        <v>10324</v>
      </c>
      <c r="E240" s="63" t="s">
        <v>153</v>
      </c>
      <c r="F240" s="66" t="s">
        <v>193</v>
      </c>
      <c r="G240" s="65">
        <v>10324</v>
      </c>
      <c r="H240" s="66" t="str">
        <f t="shared" si="17"/>
        <v>หจก.พี.เจ.โอ.เอ เซ็นเตอร์</v>
      </c>
      <c r="I240" s="65">
        <v>10324</v>
      </c>
      <c r="J240" s="63" t="s">
        <v>156</v>
      </c>
      <c r="K240" s="57" t="s">
        <v>538</v>
      </c>
    </row>
    <row r="241" spans="1:11">
      <c r="A241" s="63">
        <v>24</v>
      </c>
      <c r="B241" s="64" t="s">
        <v>539</v>
      </c>
      <c r="C241" s="65">
        <v>2000</v>
      </c>
      <c r="D241" s="65">
        <f t="shared" si="16"/>
        <v>2000</v>
      </c>
      <c r="E241" s="63" t="s">
        <v>153</v>
      </c>
      <c r="F241" s="66" t="s">
        <v>396</v>
      </c>
      <c r="G241" s="65">
        <v>2000</v>
      </c>
      <c r="H241" s="66" t="str">
        <f t="shared" si="17"/>
        <v>ร้าน 39 ก๊อปปี้ ปริ้นท์</v>
      </c>
      <c r="I241" s="65">
        <v>2000</v>
      </c>
      <c r="J241" s="63" t="s">
        <v>156</v>
      </c>
      <c r="K241" s="57" t="s">
        <v>540</v>
      </c>
    </row>
    <row r="242" spans="1:11">
      <c r="A242" s="63">
        <v>25</v>
      </c>
      <c r="B242" s="64" t="s">
        <v>541</v>
      </c>
      <c r="C242" s="65">
        <v>1100</v>
      </c>
      <c r="D242" s="65">
        <f t="shared" si="16"/>
        <v>1100</v>
      </c>
      <c r="E242" s="63" t="s">
        <v>153</v>
      </c>
      <c r="F242" s="66" t="s">
        <v>193</v>
      </c>
      <c r="G242" s="65">
        <v>1100</v>
      </c>
      <c r="H242" s="66" t="str">
        <f t="shared" si="17"/>
        <v>หจก.พี.เจ.โอ.เอ เซ็นเตอร์</v>
      </c>
      <c r="I242" s="65">
        <v>1100</v>
      </c>
      <c r="J242" s="63" t="s">
        <v>156</v>
      </c>
      <c r="K242" s="57" t="s">
        <v>542</v>
      </c>
    </row>
    <row r="243" spans="1:11">
      <c r="A243" s="63">
        <v>26</v>
      </c>
      <c r="B243" s="64" t="s">
        <v>543</v>
      </c>
      <c r="C243" s="65">
        <v>5230</v>
      </c>
      <c r="D243" s="65">
        <f t="shared" si="16"/>
        <v>5230</v>
      </c>
      <c r="E243" s="63" t="s">
        <v>153</v>
      </c>
      <c r="F243" s="66" t="s">
        <v>193</v>
      </c>
      <c r="G243" s="65">
        <v>5230</v>
      </c>
      <c r="H243" s="66" t="str">
        <f t="shared" si="17"/>
        <v>หจก.พี.เจ.โอ.เอ เซ็นเตอร์</v>
      </c>
      <c r="I243" s="65">
        <v>5230</v>
      </c>
      <c r="J243" s="63" t="s">
        <v>156</v>
      </c>
      <c r="K243" s="57" t="s">
        <v>544</v>
      </c>
    </row>
    <row r="244" spans="1:11">
      <c r="A244" s="63">
        <v>27</v>
      </c>
      <c r="B244" s="64" t="s">
        <v>545</v>
      </c>
      <c r="C244" s="65">
        <v>6900</v>
      </c>
      <c r="D244" s="65">
        <f t="shared" si="16"/>
        <v>6900</v>
      </c>
      <c r="E244" s="63" t="s">
        <v>153</v>
      </c>
      <c r="F244" s="66" t="s">
        <v>193</v>
      </c>
      <c r="G244" s="65">
        <v>6900</v>
      </c>
      <c r="H244" s="66" t="str">
        <f t="shared" si="17"/>
        <v>หจก.พี.เจ.โอ.เอ เซ็นเตอร์</v>
      </c>
      <c r="I244" s="65">
        <v>6900</v>
      </c>
      <c r="J244" s="63" t="s">
        <v>156</v>
      </c>
      <c r="K244" s="57" t="s">
        <v>546</v>
      </c>
    </row>
    <row r="245" spans="1:11">
      <c r="A245" s="63">
        <v>28</v>
      </c>
      <c r="B245" s="64" t="s">
        <v>235</v>
      </c>
      <c r="C245" s="65">
        <v>245</v>
      </c>
      <c r="D245" s="65">
        <f t="shared" si="16"/>
        <v>245</v>
      </c>
      <c r="E245" s="63" t="s">
        <v>153</v>
      </c>
      <c r="F245" s="66" t="s">
        <v>236</v>
      </c>
      <c r="G245" s="65">
        <v>245</v>
      </c>
      <c r="H245" s="66" t="str">
        <f t="shared" si="17"/>
        <v>ร้านมยุรา</v>
      </c>
      <c r="I245" s="65">
        <v>245</v>
      </c>
      <c r="J245" s="63" t="s">
        <v>156</v>
      </c>
      <c r="K245" s="57" t="s">
        <v>547</v>
      </c>
    </row>
    <row r="246" spans="1:11">
      <c r="A246" s="63">
        <v>29</v>
      </c>
      <c r="B246" s="64" t="s">
        <v>257</v>
      </c>
      <c r="C246" s="65">
        <v>1845</v>
      </c>
      <c r="D246" s="65">
        <f t="shared" si="16"/>
        <v>1845</v>
      </c>
      <c r="E246" s="63" t="s">
        <v>153</v>
      </c>
      <c r="F246" s="66" t="s">
        <v>258</v>
      </c>
      <c r="G246" s="65">
        <v>1845</v>
      </c>
      <c r="H246" s="66" t="str">
        <f t="shared" si="17"/>
        <v>ร้านสหกรณ์น้ำดื่มบ้านแม่ลาน</v>
      </c>
      <c r="I246" s="65">
        <v>1845</v>
      </c>
      <c r="J246" s="63" t="s">
        <v>156</v>
      </c>
      <c r="K246" s="57" t="s">
        <v>548</v>
      </c>
    </row>
    <row r="247" spans="1:11">
      <c r="A247" s="63">
        <v>30</v>
      </c>
      <c r="B247" s="64" t="s">
        <v>366</v>
      </c>
      <c r="C247" s="65">
        <v>29050</v>
      </c>
      <c r="D247" s="65">
        <f t="shared" si="16"/>
        <v>29050</v>
      </c>
      <c r="E247" s="63" t="s">
        <v>153</v>
      </c>
      <c r="F247" s="66" t="s">
        <v>193</v>
      </c>
      <c r="G247" s="65">
        <v>29050</v>
      </c>
      <c r="H247" s="66" t="str">
        <f t="shared" si="17"/>
        <v>หจก.พี.เจ.โอ.เอ เซ็นเตอร์</v>
      </c>
      <c r="I247" s="65">
        <v>29050</v>
      </c>
      <c r="J247" s="63" t="s">
        <v>156</v>
      </c>
      <c r="K247" s="57" t="s">
        <v>549</v>
      </c>
    </row>
    <row r="248" spans="1:11">
      <c r="A248" s="63">
        <v>31</v>
      </c>
      <c r="B248" s="64" t="s">
        <v>550</v>
      </c>
      <c r="C248" s="65">
        <v>49880</v>
      </c>
      <c r="D248" s="65">
        <f t="shared" si="16"/>
        <v>49880</v>
      </c>
      <c r="E248" s="63" t="s">
        <v>153</v>
      </c>
      <c r="F248" s="66" t="s">
        <v>193</v>
      </c>
      <c r="G248" s="65">
        <v>49880</v>
      </c>
      <c r="H248" s="66" t="str">
        <f t="shared" si="17"/>
        <v>หจก.พี.เจ.โอ.เอ เซ็นเตอร์</v>
      </c>
      <c r="I248" s="65">
        <v>49880</v>
      </c>
      <c r="J248" s="63" t="s">
        <v>156</v>
      </c>
      <c r="K248" s="57" t="s">
        <v>551</v>
      </c>
    </row>
    <row r="250" spans="1:11">
      <c r="A250" s="58"/>
      <c r="B250" s="59"/>
      <c r="C250" s="59"/>
      <c r="D250" s="60"/>
      <c r="E250" s="58"/>
      <c r="F250" s="60"/>
      <c r="G250" s="60"/>
      <c r="H250" s="60"/>
      <c r="I250" s="60"/>
      <c r="J250" s="61"/>
      <c r="K250" s="62" t="s">
        <v>134</v>
      </c>
    </row>
    <row r="251" spans="1:11">
      <c r="A251" s="83" t="s">
        <v>606</v>
      </c>
      <c r="B251" s="83"/>
      <c r="C251" s="83"/>
      <c r="D251" s="83"/>
      <c r="E251" s="83"/>
      <c r="F251" s="83"/>
      <c r="G251" s="83"/>
      <c r="H251" s="83"/>
      <c r="I251" s="83"/>
      <c r="J251" s="83"/>
      <c r="K251" s="83"/>
    </row>
    <row r="252" spans="1:11">
      <c r="A252" s="83" t="s">
        <v>135</v>
      </c>
      <c r="B252" s="83"/>
      <c r="C252" s="83"/>
      <c r="D252" s="83"/>
      <c r="E252" s="83"/>
      <c r="F252" s="83"/>
      <c r="G252" s="83"/>
      <c r="H252" s="83"/>
      <c r="I252" s="83"/>
      <c r="J252" s="83"/>
      <c r="K252" s="83"/>
    </row>
    <row r="253" spans="1:11">
      <c r="A253" s="84" t="s">
        <v>553</v>
      </c>
      <c r="B253" s="84"/>
      <c r="C253" s="84"/>
      <c r="D253" s="84"/>
      <c r="E253" s="84"/>
      <c r="F253" s="84"/>
      <c r="G253" s="84"/>
      <c r="H253" s="84"/>
      <c r="I253" s="84"/>
      <c r="J253" s="84"/>
      <c r="K253" s="84"/>
    </row>
    <row r="254" spans="1:11">
      <c r="A254" s="73" t="s">
        <v>137</v>
      </c>
      <c r="B254" s="73" t="s">
        <v>138</v>
      </c>
      <c r="C254" s="73" t="s">
        <v>139</v>
      </c>
      <c r="D254" s="74" t="s">
        <v>140</v>
      </c>
      <c r="E254" s="73" t="s">
        <v>141</v>
      </c>
      <c r="F254" s="97" t="s">
        <v>142</v>
      </c>
      <c r="G254" s="98"/>
      <c r="H254" s="97" t="s">
        <v>143</v>
      </c>
      <c r="I254" s="98"/>
      <c r="J254" s="73" t="s">
        <v>144</v>
      </c>
      <c r="K254" s="75" t="s">
        <v>145</v>
      </c>
    </row>
    <row r="255" spans="1:11">
      <c r="A255" s="76"/>
      <c r="B255" s="76"/>
      <c r="C255" s="76" t="s">
        <v>146</v>
      </c>
      <c r="D255" s="77" t="s">
        <v>147</v>
      </c>
      <c r="E255" s="76"/>
      <c r="F255" s="99" t="s">
        <v>148</v>
      </c>
      <c r="G255" s="100"/>
      <c r="H255" s="99" t="s">
        <v>149</v>
      </c>
      <c r="I255" s="100"/>
      <c r="J255" s="76" t="s">
        <v>150</v>
      </c>
      <c r="K255" s="78" t="s">
        <v>151</v>
      </c>
    </row>
    <row r="256" spans="1:11">
      <c r="A256" s="68">
        <v>1</v>
      </c>
      <c r="B256" s="69" t="s">
        <v>554</v>
      </c>
      <c r="C256" s="70">
        <v>18000</v>
      </c>
      <c r="D256" s="79">
        <v>18000</v>
      </c>
      <c r="E256" s="68" t="s">
        <v>153</v>
      </c>
      <c r="F256" s="71" t="s">
        <v>555</v>
      </c>
      <c r="G256" s="70">
        <v>18000</v>
      </c>
      <c r="H256" s="71" t="s">
        <v>555</v>
      </c>
      <c r="I256" s="70">
        <v>18000</v>
      </c>
      <c r="J256" s="68" t="s">
        <v>156</v>
      </c>
      <c r="K256" s="72" t="s">
        <v>556</v>
      </c>
    </row>
    <row r="257" spans="1:11">
      <c r="A257" s="68">
        <v>2</v>
      </c>
      <c r="B257" s="69" t="s">
        <v>557</v>
      </c>
      <c r="C257" s="70">
        <v>13400</v>
      </c>
      <c r="D257" s="79">
        <v>13400</v>
      </c>
      <c r="E257" s="68" t="s">
        <v>153</v>
      </c>
      <c r="F257" s="71" t="s">
        <v>558</v>
      </c>
      <c r="G257" s="70">
        <v>13400</v>
      </c>
      <c r="H257" s="71" t="s">
        <v>558</v>
      </c>
      <c r="I257" s="70">
        <v>13400</v>
      </c>
      <c r="J257" s="68" t="s">
        <v>156</v>
      </c>
      <c r="K257" s="72" t="s">
        <v>559</v>
      </c>
    </row>
    <row r="258" spans="1:11">
      <c r="A258" s="68">
        <v>3</v>
      </c>
      <c r="B258" s="69" t="s">
        <v>560</v>
      </c>
      <c r="C258" s="70">
        <v>23200</v>
      </c>
      <c r="D258" s="79">
        <v>23200</v>
      </c>
      <c r="E258" s="68" t="s">
        <v>153</v>
      </c>
      <c r="F258" s="71" t="s">
        <v>250</v>
      </c>
      <c r="G258" s="70">
        <v>23200</v>
      </c>
      <c r="H258" s="71" t="s">
        <v>250</v>
      </c>
      <c r="I258" s="70">
        <v>23200</v>
      </c>
      <c r="J258" s="68" t="s">
        <v>156</v>
      </c>
      <c r="K258" s="72" t="s">
        <v>561</v>
      </c>
    </row>
    <row r="259" spans="1:11">
      <c r="A259" s="68">
        <v>4</v>
      </c>
      <c r="B259" s="69" t="s">
        <v>560</v>
      </c>
      <c r="C259" s="70">
        <v>8391.0499999999993</v>
      </c>
      <c r="D259" s="79">
        <v>8391.0499999999993</v>
      </c>
      <c r="E259" s="68" t="s">
        <v>153</v>
      </c>
      <c r="F259" s="71" t="s">
        <v>562</v>
      </c>
      <c r="G259" s="70">
        <v>8391.0499999999993</v>
      </c>
      <c r="H259" s="71" t="s">
        <v>562</v>
      </c>
      <c r="I259" s="70">
        <v>8391.0499999999993</v>
      </c>
      <c r="J259" s="68" t="s">
        <v>156</v>
      </c>
      <c r="K259" s="72" t="s">
        <v>563</v>
      </c>
    </row>
    <row r="260" spans="1:11">
      <c r="A260" s="68">
        <v>5</v>
      </c>
      <c r="B260" s="69" t="s">
        <v>514</v>
      </c>
      <c r="C260" s="70">
        <v>13800</v>
      </c>
      <c r="D260" s="79">
        <v>13800</v>
      </c>
      <c r="E260" s="68" t="s">
        <v>153</v>
      </c>
      <c r="F260" s="71" t="s">
        <v>564</v>
      </c>
      <c r="G260" s="70">
        <v>13800</v>
      </c>
      <c r="H260" s="71" t="s">
        <v>564</v>
      </c>
      <c r="I260" s="70">
        <v>13800</v>
      </c>
      <c r="J260" s="68" t="s">
        <v>156</v>
      </c>
      <c r="K260" s="72" t="s">
        <v>565</v>
      </c>
    </row>
    <row r="261" spans="1:11">
      <c r="A261" s="68">
        <v>6</v>
      </c>
      <c r="B261" s="69" t="s">
        <v>566</v>
      </c>
      <c r="C261" s="70">
        <v>18000</v>
      </c>
      <c r="D261" s="79">
        <v>18000</v>
      </c>
      <c r="E261" s="68" t="s">
        <v>153</v>
      </c>
      <c r="F261" s="71" t="s">
        <v>567</v>
      </c>
      <c r="G261" s="70">
        <v>18000</v>
      </c>
      <c r="H261" s="71" t="s">
        <v>567</v>
      </c>
      <c r="I261" s="70">
        <v>18000</v>
      </c>
      <c r="J261" s="68" t="s">
        <v>156</v>
      </c>
      <c r="K261" s="72" t="s">
        <v>568</v>
      </c>
    </row>
    <row r="262" spans="1:11">
      <c r="A262" s="68">
        <v>7</v>
      </c>
      <c r="B262" s="69" t="s">
        <v>569</v>
      </c>
      <c r="C262" s="70">
        <v>18000</v>
      </c>
      <c r="D262" s="79">
        <v>18000</v>
      </c>
      <c r="E262" s="68" t="s">
        <v>153</v>
      </c>
      <c r="F262" s="71" t="s">
        <v>570</v>
      </c>
      <c r="G262" s="70">
        <v>18000</v>
      </c>
      <c r="H262" s="71" t="s">
        <v>570</v>
      </c>
      <c r="I262" s="70">
        <v>18000</v>
      </c>
      <c r="J262" s="68" t="s">
        <v>156</v>
      </c>
      <c r="K262" s="72" t="s">
        <v>571</v>
      </c>
    </row>
    <row r="263" spans="1:11">
      <c r="A263" s="68">
        <v>8</v>
      </c>
      <c r="B263" s="69" t="s">
        <v>419</v>
      </c>
      <c r="C263" s="70">
        <v>18000</v>
      </c>
      <c r="D263" s="79">
        <v>18000</v>
      </c>
      <c r="E263" s="68" t="s">
        <v>153</v>
      </c>
      <c r="F263" s="71" t="s">
        <v>572</v>
      </c>
      <c r="G263" s="70">
        <v>18000</v>
      </c>
      <c r="H263" s="71" t="s">
        <v>572</v>
      </c>
      <c r="I263" s="70">
        <v>18000</v>
      </c>
      <c r="J263" s="68" t="s">
        <v>156</v>
      </c>
      <c r="K263" s="72" t="s">
        <v>573</v>
      </c>
    </row>
    <row r="264" spans="1:11">
      <c r="A264" s="68">
        <v>9</v>
      </c>
      <c r="B264" s="69" t="s">
        <v>419</v>
      </c>
      <c r="C264" s="70">
        <v>18000</v>
      </c>
      <c r="D264" s="70">
        <v>18000</v>
      </c>
      <c r="E264" s="68" t="s">
        <v>153</v>
      </c>
      <c r="F264" s="71" t="s">
        <v>574</v>
      </c>
      <c r="G264" s="70">
        <v>18000</v>
      </c>
      <c r="H264" s="71" t="s">
        <v>574</v>
      </c>
      <c r="I264" s="70">
        <v>18000</v>
      </c>
      <c r="J264" s="68" t="s">
        <v>156</v>
      </c>
      <c r="K264" s="72" t="s">
        <v>575</v>
      </c>
    </row>
    <row r="265" spans="1:11">
      <c r="A265" s="68">
        <v>10</v>
      </c>
      <c r="B265" s="69" t="s">
        <v>415</v>
      </c>
      <c r="C265" s="70">
        <v>900</v>
      </c>
      <c r="D265" s="70">
        <v>900</v>
      </c>
      <c r="E265" s="68" t="s">
        <v>153</v>
      </c>
      <c r="F265" s="71" t="s">
        <v>247</v>
      </c>
      <c r="G265" s="70">
        <v>900</v>
      </c>
      <c r="H265" s="71" t="s">
        <v>247</v>
      </c>
      <c r="I265" s="70">
        <v>900</v>
      </c>
      <c r="J265" s="68" t="s">
        <v>156</v>
      </c>
      <c r="K265" s="72" t="s">
        <v>576</v>
      </c>
    </row>
    <row r="266" spans="1:11">
      <c r="A266" s="68">
        <v>11</v>
      </c>
      <c r="B266" s="69" t="s">
        <v>577</v>
      </c>
      <c r="C266" s="70">
        <v>25000</v>
      </c>
      <c r="D266" s="70">
        <v>25000</v>
      </c>
      <c r="E266" s="68" t="s">
        <v>153</v>
      </c>
      <c r="F266" s="71" t="s">
        <v>578</v>
      </c>
      <c r="G266" s="70">
        <v>25000</v>
      </c>
      <c r="H266" s="71" t="s">
        <v>578</v>
      </c>
      <c r="I266" s="70">
        <v>25000</v>
      </c>
      <c r="J266" s="68" t="s">
        <v>156</v>
      </c>
      <c r="K266" s="72" t="s">
        <v>579</v>
      </c>
    </row>
    <row r="267" spans="1:11">
      <c r="A267" s="68">
        <v>12</v>
      </c>
      <c r="B267" s="69" t="s">
        <v>577</v>
      </c>
      <c r="C267" s="70">
        <v>1300</v>
      </c>
      <c r="D267" s="70">
        <v>1300</v>
      </c>
      <c r="E267" s="68" t="s">
        <v>153</v>
      </c>
      <c r="F267" s="71" t="s">
        <v>580</v>
      </c>
      <c r="G267" s="70">
        <v>1300</v>
      </c>
      <c r="H267" s="71" t="s">
        <v>580</v>
      </c>
      <c r="I267" s="70">
        <v>1300</v>
      </c>
      <c r="J267" s="68" t="s">
        <v>156</v>
      </c>
      <c r="K267" s="72" t="s">
        <v>581</v>
      </c>
    </row>
    <row r="268" spans="1:11">
      <c r="A268" s="68">
        <v>13</v>
      </c>
      <c r="B268" s="69" t="s">
        <v>582</v>
      </c>
      <c r="C268" s="70">
        <v>5600</v>
      </c>
      <c r="D268" s="79">
        <v>5600</v>
      </c>
      <c r="E268" s="68" t="s">
        <v>153</v>
      </c>
      <c r="F268" s="71" t="s">
        <v>186</v>
      </c>
      <c r="G268" s="70">
        <v>5600</v>
      </c>
      <c r="H268" s="71" t="s">
        <v>186</v>
      </c>
      <c r="I268" s="70">
        <v>5600</v>
      </c>
      <c r="J268" s="68" t="s">
        <v>156</v>
      </c>
      <c r="K268" s="72" t="s">
        <v>583</v>
      </c>
    </row>
    <row r="269" spans="1:11">
      <c r="A269" s="68">
        <v>14</v>
      </c>
      <c r="B269" s="69" t="s">
        <v>584</v>
      </c>
      <c r="C269" s="70">
        <v>1400</v>
      </c>
      <c r="D269" s="79">
        <v>1400</v>
      </c>
      <c r="E269" s="68" t="s">
        <v>153</v>
      </c>
      <c r="F269" s="71" t="s">
        <v>585</v>
      </c>
      <c r="G269" s="70">
        <v>1400</v>
      </c>
      <c r="H269" s="71" t="s">
        <v>585</v>
      </c>
      <c r="I269" s="70">
        <v>1400</v>
      </c>
      <c r="J269" s="68" t="s">
        <v>156</v>
      </c>
      <c r="K269" s="72" t="s">
        <v>586</v>
      </c>
    </row>
    <row r="270" spans="1:11">
      <c r="A270" s="68">
        <v>15</v>
      </c>
      <c r="B270" s="69" t="s">
        <v>587</v>
      </c>
      <c r="C270" s="70">
        <v>6200</v>
      </c>
      <c r="D270" s="79">
        <v>6200</v>
      </c>
      <c r="E270" s="68" t="s">
        <v>153</v>
      </c>
      <c r="F270" s="71" t="s">
        <v>193</v>
      </c>
      <c r="G270" s="70">
        <v>6200</v>
      </c>
      <c r="H270" s="71" t="s">
        <v>193</v>
      </c>
      <c r="I270" s="70">
        <v>6200</v>
      </c>
      <c r="J270" s="68" t="s">
        <v>156</v>
      </c>
      <c r="K270" s="72" t="s">
        <v>588</v>
      </c>
    </row>
    <row r="271" spans="1:11">
      <c r="A271" s="68">
        <v>16</v>
      </c>
      <c r="B271" s="69" t="s">
        <v>589</v>
      </c>
      <c r="C271" s="70">
        <v>3725</v>
      </c>
      <c r="D271" s="79">
        <v>3725</v>
      </c>
      <c r="E271" s="68" t="s">
        <v>153</v>
      </c>
      <c r="F271" s="71" t="s">
        <v>193</v>
      </c>
      <c r="G271" s="70">
        <v>3725</v>
      </c>
      <c r="H271" s="71" t="s">
        <v>193</v>
      </c>
      <c r="I271" s="70">
        <v>3725</v>
      </c>
      <c r="J271" s="68" t="s">
        <v>156</v>
      </c>
      <c r="K271" s="72" t="s">
        <v>590</v>
      </c>
    </row>
    <row r="272" spans="1:11">
      <c r="A272" s="68">
        <v>17</v>
      </c>
      <c r="B272" s="69" t="s">
        <v>591</v>
      </c>
      <c r="C272" s="70">
        <v>200</v>
      </c>
      <c r="D272" s="79">
        <v>200</v>
      </c>
      <c r="E272" s="68" t="s">
        <v>153</v>
      </c>
      <c r="F272" s="71" t="s">
        <v>193</v>
      </c>
      <c r="G272" s="70">
        <v>200</v>
      </c>
      <c r="H272" s="71" t="s">
        <v>193</v>
      </c>
      <c r="I272" s="70">
        <v>200</v>
      </c>
      <c r="J272" s="68" t="s">
        <v>156</v>
      </c>
      <c r="K272" s="72" t="s">
        <v>592</v>
      </c>
    </row>
    <row r="273" spans="1:11">
      <c r="A273" s="68">
        <v>18</v>
      </c>
      <c r="B273" s="69" t="s">
        <v>593</v>
      </c>
      <c r="C273" s="70">
        <v>11336</v>
      </c>
      <c r="D273" s="79">
        <v>11336</v>
      </c>
      <c r="E273" s="68" t="s">
        <v>153</v>
      </c>
      <c r="F273" s="71" t="s">
        <v>594</v>
      </c>
      <c r="G273" s="70">
        <v>11336</v>
      </c>
      <c r="H273" s="71" t="s">
        <v>594</v>
      </c>
      <c r="I273" s="70">
        <v>11336</v>
      </c>
      <c r="J273" s="68" t="s">
        <v>156</v>
      </c>
      <c r="K273" s="72" t="s">
        <v>595</v>
      </c>
    </row>
    <row r="274" spans="1:11">
      <c r="A274" s="68">
        <v>19</v>
      </c>
      <c r="B274" s="69" t="s">
        <v>535</v>
      </c>
      <c r="C274" s="70">
        <v>8300</v>
      </c>
      <c r="D274" s="79">
        <v>8300</v>
      </c>
      <c r="E274" s="68" t="s">
        <v>153</v>
      </c>
      <c r="F274" s="71" t="s">
        <v>193</v>
      </c>
      <c r="G274" s="70">
        <v>8300</v>
      </c>
      <c r="H274" s="71" t="s">
        <v>193</v>
      </c>
      <c r="I274" s="70">
        <v>8300</v>
      </c>
      <c r="J274" s="68" t="s">
        <v>156</v>
      </c>
      <c r="K274" s="72" t="s">
        <v>596</v>
      </c>
    </row>
    <row r="275" spans="1:11">
      <c r="A275" s="68">
        <v>20</v>
      </c>
      <c r="B275" s="69" t="s">
        <v>597</v>
      </c>
      <c r="C275" s="70">
        <v>2700</v>
      </c>
      <c r="D275" s="70">
        <f>C275</f>
        <v>2700</v>
      </c>
      <c r="E275" s="68" t="s">
        <v>153</v>
      </c>
      <c r="F275" s="71" t="s">
        <v>396</v>
      </c>
      <c r="G275" s="70">
        <v>2700</v>
      </c>
      <c r="H275" s="71" t="str">
        <f>F275</f>
        <v>ร้าน 39 ก๊อปปี้ ปริ้นท์</v>
      </c>
      <c r="I275" s="70">
        <v>2700</v>
      </c>
      <c r="J275" s="68" t="s">
        <v>156</v>
      </c>
      <c r="K275" s="72" t="s">
        <v>598</v>
      </c>
    </row>
    <row r="276" spans="1:11">
      <c r="A276" s="68">
        <v>21</v>
      </c>
      <c r="B276" s="69" t="s">
        <v>406</v>
      </c>
      <c r="C276" s="70">
        <v>4150</v>
      </c>
      <c r="D276" s="79">
        <v>4150</v>
      </c>
      <c r="E276" s="68" t="s">
        <v>153</v>
      </c>
      <c r="F276" s="71" t="s">
        <v>193</v>
      </c>
      <c r="G276" s="70">
        <v>4150</v>
      </c>
      <c r="H276" s="71" t="s">
        <v>193</v>
      </c>
      <c r="I276" s="70">
        <v>4150</v>
      </c>
      <c r="J276" s="68" t="s">
        <v>156</v>
      </c>
      <c r="K276" s="72" t="s">
        <v>599</v>
      </c>
    </row>
    <row r="277" spans="1:11">
      <c r="A277" s="68">
        <v>22</v>
      </c>
      <c r="B277" s="69" t="s">
        <v>600</v>
      </c>
      <c r="C277" s="70">
        <v>100000</v>
      </c>
      <c r="D277" s="79">
        <v>100000</v>
      </c>
      <c r="E277" s="68" t="s">
        <v>153</v>
      </c>
      <c r="F277" s="71" t="s">
        <v>471</v>
      </c>
      <c r="G277" s="70">
        <v>100000</v>
      </c>
      <c r="H277" s="71" t="s">
        <v>471</v>
      </c>
      <c r="I277" s="70">
        <v>100000</v>
      </c>
      <c r="J277" s="68" t="s">
        <v>156</v>
      </c>
      <c r="K277" s="72" t="s">
        <v>601</v>
      </c>
    </row>
    <row r="278" spans="1:11">
      <c r="A278" s="68">
        <v>23</v>
      </c>
      <c r="B278" s="69" t="s">
        <v>602</v>
      </c>
      <c r="C278" s="70">
        <v>4500</v>
      </c>
      <c r="D278" s="79">
        <v>4500</v>
      </c>
      <c r="E278" s="68" t="s">
        <v>153</v>
      </c>
      <c r="F278" s="71" t="s">
        <v>585</v>
      </c>
      <c r="G278" s="70">
        <v>4500</v>
      </c>
      <c r="H278" s="71" t="s">
        <v>585</v>
      </c>
      <c r="I278" s="70">
        <v>4500</v>
      </c>
      <c r="J278" s="68" t="s">
        <v>156</v>
      </c>
      <c r="K278" s="72" t="s">
        <v>603</v>
      </c>
    </row>
    <row r="279" spans="1:11">
      <c r="A279" s="68">
        <v>24</v>
      </c>
      <c r="B279" s="69" t="s">
        <v>257</v>
      </c>
      <c r="C279" s="70">
        <v>1845</v>
      </c>
      <c r="D279" s="79">
        <v>1845</v>
      </c>
      <c r="E279" s="68" t="s">
        <v>153</v>
      </c>
      <c r="F279" s="71" t="s">
        <v>258</v>
      </c>
      <c r="G279" s="70">
        <v>1845</v>
      </c>
      <c r="H279" s="71" t="s">
        <v>258</v>
      </c>
      <c r="I279" s="70">
        <v>1845</v>
      </c>
      <c r="J279" s="68" t="s">
        <v>156</v>
      </c>
      <c r="K279" s="72" t="s">
        <v>604</v>
      </c>
    </row>
    <row r="280" spans="1:11">
      <c r="A280" s="68">
        <v>25</v>
      </c>
      <c r="B280" s="69" t="s">
        <v>235</v>
      </c>
      <c r="C280" s="70">
        <v>245</v>
      </c>
      <c r="D280" s="79">
        <v>245</v>
      </c>
      <c r="E280" s="68" t="s">
        <v>153</v>
      </c>
      <c r="F280" s="71" t="s">
        <v>236</v>
      </c>
      <c r="G280" s="70">
        <v>245</v>
      </c>
      <c r="H280" s="71" t="s">
        <v>236</v>
      </c>
      <c r="I280" s="70">
        <v>245</v>
      </c>
      <c r="J280" s="68" t="s">
        <v>156</v>
      </c>
      <c r="K280" s="72" t="s">
        <v>605</v>
      </c>
    </row>
    <row r="282" spans="1:11">
      <c r="A282" s="58"/>
      <c r="B282" s="59"/>
      <c r="C282" s="59"/>
      <c r="D282" s="60"/>
      <c r="E282" s="58"/>
      <c r="F282" s="60"/>
      <c r="G282" s="60"/>
      <c r="H282" s="60"/>
      <c r="I282" s="60"/>
      <c r="J282" s="61"/>
      <c r="K282" s="62" t="s">
        <v>134</v>
      </c>
    </row>
    <row r="283" spans="1:11">
      <c r="A283" s="83" t="s">
        <v>668</v>
      </c>
      <c r="B283" s="83"/>
      <c r="C283" s="83"/>
      <c r="D283" s="83"/>
      <c r="E283" s="83"/>
      <c r="F283" s="83"/>
      <c r="G283" s="83"/>
      <c r="H283" s="83"/>
      <c r="I283" s="83"/>
      <c r="J283" s="83"/>
      <c r="K283" s="83"/>
    </row>
    <row r="284" spans="1:11">
      <c r="A284" s="83" t="s">
        <v>135</v>
      </c>
      <c r="B284" s="83"/>
      <c r="C284" s="83"/>
      <c r="D284" s="83"/>
      <c r="E284" s="83"/>
      <c r="F284" s="83"/>
      <c r="G284" s="83"/>
      <c r="H284" s="83"/>
      <c r="I284" s="83"/>
      <c r="J284" s="83"/>
      <c r="K284" s="83"/>
    </row>
    <row r="285" spans="1:11">
      <c r="A285" s="84" t="s">
        <v>607</v>
      </c>
      <c r="B285" s="84"/>
      <c r="C285" s="84"/>
      <c r="D285" s="84"/>
      <c r="E285" s="84"/>
      <c r="F285" s="84"/>
      <c r="G285" s="84"/>
      <c r="H285" s="84"/>
      <c r="I285" s="84"/>
      <c r="J285" s="84"/>
      <c r="K285" s="84"/>
    </row>
    <row r="286" spans="1:11">
      <c r="A286" s="73" t="s">
        <v>137</v>
      </c>
      <c r="B286" s="73" t="s">
        <v>138</v>
      </c>
      <c r="C286" s="73" t="s">
        <v>139</v>
      </c>
      <c r="D286" s="74" t="s">
        <v>140</v>
      </c>
      <c r="E286" s="73" t="s">
        <v>141</v>
      </c>
      <c r="F286" s="97" t="s">
        <v>142</v>
      </c>
      <c r="G286" s="98"/>
      <c r="H286" s="97" t="s">
        <v>143</v>
      </c>
      <c r="I286" s="98"/>
      <c r="J286" s="73" t="s">
        <v>144</v>
      </c>
      <c r="K286" s="75" t="s">
        <v>145</v>
      </c>
    </row>
    <row r="287" spans="1:11">
      <c r="A287" s="76"/>
      <c r="B287" s="76"/>
      <c r="C287" s="76" t="s">
        <v>146</v>
      </c>
      <c r="D287" s="77" t="s">
        <v>147</v>
      </c>
      <c r="E287" s="76"/>
      <c r="F287" s="99" t="s">
        <v>148</v>
      </c>
      <c r="G287" s="100"/>
      <c r="H287" s="99" t="s">
        <v>149</v>
      </c>
      <c r="I287" s="100"/>
      <c r="J287" s="76" t="s">
        <v>150</v>
      </c>
      <c r="K287" s="78" t="s">
        <v>151</v>
      </c>
    </row>
    <row r="288" spans="1:11">
      <c r="A288" s="68">
        <v>1</v>
      </c>
      <c r="B288" s="69" t="s">
        <v>608</v>
      </c>
      <c r="C288" s="70">
        <v>700</v>
      </c>
      <c r="D288" s="79">
        <v>700</v>
      </c>
      <c r="E288" s="68" t="s">
        <v>153</v>
      </c>
      <c r="F288" s="71" t="s">
        <v>247</v>
      </c>
      <c r="G288" s="70">
        <v>700</v>
      </c>
      <c r="H288" s="71" t="s">
        <v>247</v>
      </c>
      <c r="I288" s="70">
        <v>700</v>
      </c>
      <c r="J288" s="68" t="s">
        <v>156</v>
      </c>
      <c r="K288" s="72" t="s">
        <v>609</v>
      </c>
    </row>
    <row r="289" spans="1:11">
      <c r="A289" s="68">
        <v>2</v>
      </c>
      <c r="B289" s="69" t="s">
        <v>610</v>
      </c>
      <c r="C289" s="70">
        <v>700</v>
      </c>
      <c r="D289" s="79">
        <v>700</v>
      </c>
      <c r="E289" s="68" t="s">
        <v>153</v>
      </c>
      <c r="F289" s="71" t="s">
        <v>253</v>
      </c>
      <c r="G289" s="70">
        <v>700</v>
      </c>
      <c r="H289" s="71" t="s">
        <v>253</v>
      </c>
      <c r="I289" s="70">
        <v>700</v>
      </c>
      <c r="J289" s="68" t="s">
        <v>156</v>
      </c>
      <c r="K289" s="72" t="s">
        <v>611</v>
      </c>
    </row>
    <row r="290" spans="1:11">
      <c r="A290" s="68">
        <v>3</v>
      </c>
      <c r="B290" s="69" t="s">
        <v>612</v>
      </c>
      <c r="C290" s="70">
        <v>25000</v>
      </c>
      <c r="D290" s="79">
        <v>25000</v>
      </c>
      <c r="E290" s="68" t="s">
        <v>153</v>
      </c>
      <c r="F290" s="71" t="s">
        <v>613</v>
      </c>
      <c r="G290" s="70">
        <v>25000</v>
      </c>
      <c r="H290" s="71" t="s">
        <v>613</v>
      </c>
      <c r="I290" s="70">
        <v>25000</v>
      </c>
      <c r="J290" s="68" t="s">
        <v>156</v>
      </c>
      <c r="K290" s="72" t="s">
        <v>614</v>
      </c>
    </row>
    <row r="291" spans="1:11">
      <c r="A291" s="68">
        <v>4</v>
      </c>
      <c r="B291" s="69" t="s">
        <v>615</v>
      </c>
      <c r="C291" s="70">
        <v>83300</v>
      </c>
      <c r="D291" s="79">
        <v>83300</v>
      </c>
      <c r="E291" s="68" t="s">
        <v>153</v>
      </c>
      <c r="F291" s="71" t="s">
        <v>616</v>
      </c>
      <c r="G291" s="70">
        <v>83300</v>
      </c>
      <c r="H291" s="71" t="s">
        <v>616</v>
      </c>
      <c r="I291" s="70">
        <v>83300</v>
      </c>
      <c r="J291" s="68" t="s">
        <v>156</v>
      </c>
      <c r="K291" s="72" t="s">
        <v>617</v>
      </c>
    </row>
    <row r="292" spans="1:11">
      <c r="A292" s="68">
        <v>5</v>
      </c>
      <c r="B292" s="69" t="s">
        <v>618</v>
      </c>
      <c r="C292" s="70">
        <v>10600</v>
      </c>
      <c r="D292" s="79">
        <v>10600</v>
      </c>
      <c r="E292" s="68" t="s">
        <v>153</v>
      </c>
      <c r="F292" s="71" t="s">
        <v>619</v>
      </c>
      <c r="G292" s="70">
        <v>10600</v>
      </c>
      <c r="H292" s="71" t="s">
        <v>619</v>
      </c>
      <c r="I292" s="70">
        <v>10600</v>
      </c>
      <c r="J292" s="68" t="s">
        <v>156</v>
      </c>
      <c r="K292" s="72" t="s">
        <v>620</v>
      </c>
    </row>
    <row r="293" spans="1:11">
      <c r="A293" s="68">
        <v>6</v>
      </c>
      <c r="B293" s="69" t="s">
        <v>621</v>
      </c>
      <c r="C293" s="70">
        <v>1085</v>
      </c>
      <c r="D293" s="79">
        <v>1085</v>
      </c>
      <c r="E293" s="68" t="s">
        <v>153</v>
      </c>
      <c r="F293" s="71" t="s">
        <v>622</v>
      </c>
      <c r="G293" s="70">
        <v>1085</v>
      </c>
      <c r="H293" s="71" t="s">
        <v>622</v>
      </c>
      <c r="I293" s="70">
        <v>1085</v>
      </c>
      <c r="J293" s="68" t="s">
        <v>156</v>
      </c>
      <c r="K293" s="72" t="s">
        <v>623</v>
      </c>
    </row>
    <row r="294" spans="1:11">
      <c r="A294" s="68">
        <v>7</v>
      </c>
      <c r="B294" s="69" t="s">
        <v>624</v>
      </c>
      <c r="C294" s="70">
        <v>28000</v>
      </c>
      <c r="D294" s="79">
        <v>28000</v>
      </c>
      <c r="E294" s="68" t="s">
        <v>153</v>
      </c>
      <c r="F294" s="71" t="s">
        <v>247</v>
      </c>
      <c r="G294" s="70">
        <v>28000</v>
      </c>
      <c r="H294" s="71" t="s">
        <v>247</v>
      </c>
      <c r="I294" s="70">
        <v>28000</v>
      </c>
      <c r="J294" s="68" t="s">
        <v>156</v>
      </c>
      <c r="K294" s="72" t="s">
        <v>625</v>
      </c>
    </row>
    <row r="295" spans="1:11">
      <c r="A295" s="68">
        <v>8</v>
      </c>
      <c r="B295" s="69" t="s">
        <v>626</v>
      </c>
      <c r="C295" s="70">
        <v>19000</v>
      </c>
      <c r="D295" s="79">
        <v>19000</v>
      </c>
      <c r="E295" s="68" t="s">
        <v>153</v>
      </c>
      <c r="F295" s="71" t="s">
        <v>627</v>
      </c>
      <c r="G295" s="70">
        <v>19000</v>
      </c>
      <c r="H295" s="71" t="s">
        <v>627</v>
      </c>
      <c r="I295" s="70">
        <v>19000</v>
      </c>
      <c r="J295" s="68" t="s">
        <v>156</v>
      </c>
      <c r="K295" s="72" t="s">
        <v>628</v>
      </c>
    </row>
    <row r="296" spans="1:11">
      <c r="A296" s="68">
        <v>9</v>
      </c>
      <c r="B296" s="69" t="s">
        <v>629</v>
      </c>
      <c r="C296" s="70">
        <v>37440</v>
      </c>
      <c r="D296" s="70">
        <v>37440</v>
      </c>
      <c r="E296" s="68" t="s">
        <v>153</v>
      </c>
      <c r="F296" s="71" t="s">
        <v>622</v>
      </c>
      <c r="G296" s="70">
        <v>37440</v>
      </c>
      <c r="H296" s="71" t="s">
        <v>622</v>
      </c>
      <c r="I296" s="70">
        <v>37440</v>
      </c>
      <c r="J296" s="68" t="s">
        <v>156</v>
      </c>
      <c r="K296" s="72" t="s">
        <v>630</v>
      </c>
    </row>
    <row r="297" spans="1:11">
      <c r="A297" s="68">
        <v>10</v>
      </c>
      <c r="B297" s="69" t="s">
        <v>631</v>
      </c>
      <c r="C297" s="70">
        <v>9000</v>
      </c>
      <c r="D297" s="70">
        <v>9000</v>
      </c>
      <c r="E297" s="68" t="s">
        <v>153</v>
      </c>
      <c r="F297" s="71" t="s">
        <v>578</v>
      </c>
      <c r="G297" s="70">
        <v>9000</v>
      </c>
      <c r="H297" s="71" t="s">
        <v>578</v>
      </c>
      <c r="I297" s="70">
        <v>9000</v>
      </c>
      <c r="J297" s="68" t="s">
        <v>156</v>
      </c>
      <c r="K297" s="72" t="s">
        <v>632</v>
      </c>
    </row>
    <row r="298" spans="1:11">
      <c r="A298" s="68">
        <v>11</v>
      </c>
      <c r="B298" s="69" t="s">
        <v>425</v>
      </c>
      <c r="C298" s="70">
        <v>800</v>
      </c>
      <c r="D298" s="70">
        <v>800</v>
      </c>
      <c r="E298" s="68" t="s">
        <v>153</v>
      </c>
      <c r="F298" s="71" t="s">
        <v>633</v>
      </c>
      <c r="G298" s="70">
        <v>800</v>
      </c>
      <c r="H298" s="71" t="s">
        <v>633</v>
      </c>
      <c r="I298" s="70">
        <v>800</v>
      </c>
      <c r="J298" s="68" t="s">
        <v>156</v>
      </c>
      <c r="K298" s="72" t="s">
        <v>634</v>
      </c>
    </row>
    <row r="299" spans="1:11">
      <c r="A299" s="68">
        <v>12</v>
      </c>
      <c r="B299" s="69" t="s">
        <v>635</v>
      </c>
      <c r="C299" s="70">
        <v>20315.5</v>
      </c>
      <c r="D299" s="70">
        <v>20315.5</v>
      </c>
      <c r="E299" s="68" t="s">
        <v>153</v>
      </c>
      <c r="F299" s="71" t="s">
        <v>636</v>
      </c>
      <c r="G299" s="70">
        <v>20315.5</v>
      </c>
      <c r="H299" s="71" t="s">
        <v>636</v>
      </c>
      <c r="I299" s="70">
        <v>20315.5</v>
      </c>
      <c r="J299" s="68" t="s">
        <v>156</v>
      </c>
      <c r="K299" s="72" t="s">
        <v>637</v>
      </c>
    </row>
    <row r="300" spans="1:11">
      <c r="A300" s="68">
        <v>13</v>
      </c>
      <c r="B300" s="69" t="s">
        <v>638</v>
      </c>
      <c r="C300" s="70">
        <v>83300</v>
      </c>
      <c r="D300" s="79">
        <v>83300</v>
      </c>
      <c r="E300" s="68" t="s">
        <v>153</v>
      </c>
      <c r="F300" s="71" t="s">
        <v>639</v>
      </c>
      <c r="G300" s="70">
        <v>83300</v>
      </c>
      <c r="H300" s="71" t="s">
        <v>639</v>
      </c>
      <c r="I300" s="70">
        <v>83300</v>
      </c>
      <c r="J300" s="68" t="s">
        <v>156</v>
      </c>
      <c r="K300" s="72" t="s">
        <v>640</v>
      </c>
    </row>
    <row r="301" spans="1:11">
      <c r="A301" s="68">
        <v>14</v>
      </c>
      <c r="B301" s="69" t="s">
        <v>641</v>
      </c>
      <c r="C301" s="70">
        <v>26150</v>
      </c>
      <c r="D301" s="79">
        <v>26150</v>
      </c>
      <c r="E301" s="68" t="s">
        <v>153</v>
      </c>
      <c r="F301" s="71" t="s">
        <v>193</v>
      </c>
      <c r="G301" s="70">
        <v>26150</v>
      </c>
      <c r="H301" s="71" t="s">
        <v>193</v>
      </c>
      <c r="I301" s="70">
        <v>26150</v>
      </c>
      <c r="J301" s="68" t="s">
        <v>156</v>
      </c>
      <c r="K301" s="72" t="s">
        <v>642</v>
      </c>
    </row>
    <row r="302" spans="1:11">
      <c r="A302" s="68">
        <v>15</v>
      </c>
      <c r="B302" s="69" t="s">
        <v>643</v>
      </c>
      <c r="C302" s="70">
        <v>2935</v>
      </c>
      <c r="D302" s="79">
        <v>2935</v>
      </c>
      <c r="E302" s="68" t="s">
        <v>153</v>
      </c>
      <c r="F302" s="71" t="s">
        <v>193</v>
      </c>
      <c r="G302" s="70">
        <v>2935</v>
      </c>
      <c r="H302" s="71" t="s">
        <v>193</v>
      </c>
      <c r="I302" s="70">
        <v>2935</v>
      </c>
      <c r="J302" s="68" t="s">
        <v>156</v>
      </c>
      <c r="K302" s="72" t="s">
        <v>644</v>
      </c>
    </row>
    <row r="303" spans="1:11">
      <c r="A303" s="68">
        <v>16</v>
      </c>
      <c r="B303" s="69" t="s">
        <v>645</v>
      </c>
      <c r="C303" s="70">
        <v>8700</v>
      </c>
      <c r="D303" s="79">
        <v>8700</v>
      </c>
      <c r="E303" s="68" t="s">
        <v>153</v>
      </c>
      <c r="F303" s="71" t="s">
        <v>193</v>
      </c>
      <c r="G303" s="70">
        <v>8700</v>
      </c>
      <c r="H303" s="71" t="s">
        <v>193</v>
      </c>
      <c r="I303" s="70">
        <v>8700</v>
      </c>
      <c r="J303" s="68" t="s">
        <v>156</v>
      </c>
      <c r="K303" s="72" t="s">
        <v>646</v>
      </c>
    </row>
    <row r="304" spans="1:11">
      <c r="A304" s="68">
        <v>17</v>
      </c>
      <c r="B304" s="69" t="s">
        <v>647</v>
      </c>
      <c r="C304" s="70">
        <v>9100</v>
      </c>
      <c r="D304" s="79">
        <v>9100</v>
      </c>
      <c r="E304" s="68" t="s">
        <v>153</v>
      </c>
      <c r="F304" s="71" t="s">
        <v>193</v>
      </c>
      <c r="G304" s="70">
        <v>9100</v>
      </c>
      <c r="H304" s="71" t="s">
        <v>193</v>
      </c>
      <c r="I304" s="70">
        <v>9100</v>
      </c>
      <c r="J304" s="68" t="s">
        <v>156</v>
      </c>
      <c r="K304" s="72" t="s">
        <v>648</v>
      </c>
    </row>
    <row r="305" spans="1:11">
      <c r="A305" s="68">
        <v>18</v>
      </c>
      <c r="B305" s="69" t="s">
        <v>649</v>
      </c>
      <c r="C305" s="70">
        <v>30000</v>
      </c>
      <c r="D305" s="79">
        <v>30000</v>
      </c>
      <c r="E305" s="68" t="s">
        <v>153</v>
      </c>
      <c r="F305" s="71" t="s">
        <v>650</v>
      </c>
      <c r="G305" s="70">
        <v>30000</v>
      </c>
      <c r="H305" s="71" t="s">
        <v>650</v>
      </c>
      <c r="I305" s="70">
        <v>30000</v>
      </c>
      <c r="J305" s="68" t="s">
        <v>156</v>
      </c>
      <c r="K305" s="72" t="s">
        <v>651</v>
      </c>
    </row>
    <row r="306" spans="1:11">
      <c r="A306" s="68">
        <v>19</v>
      </c>
      <c r="B306" s="69" t="s">
        <v>652</v>
      </c>
      <c r="C306" s="70">
        <v>22000</v>
      </c>
      <c r="D306" s="79">
        <v>22000</v>
      </c>
      <c r="E306" s="68" t="s">
        <v>153</v>
      </c>
      <c r="F306" s="71" t="s">
        <v>653</v>
      </c>
      <c r="G306" s="70">
        <v>22000</v>
      </c>
      <c r="H306" s="71" t="s">
        <v>653</v>
      </c>
      <c r="I306" s="70">
        <v>22000</v>
      </c>
      <c r="J306" s="68" t="s">
        <v>156</v>
      </c>
      <c r="K306" s="72" t="s">
        <v>654</v>
      </c>
    </row>
    <row r="307" spans="1:11">
      <c r="A307" s="68">
        <v>20</v>
      </c>
      <c r="B307" s="69" t="s">
        <v>655</v>
      </c>
      <c r="C307" s="70">
        <v>3400</v>
      </c>
      <c r="D307" s="70">
        <f>C307</f>
        <v>3400</v>
      </c>
      <c r="E307" s="68" t="s">
        <v>153</v>
      </c>
      <c r="F307" s="71" t="s">
        <v>247</v>
      </c>
      <c r="G307" s="70">
        <v>3400</v>
      </c>
      <c r="H307" s="71" t="str">
        <f>F307</f>
        <v>ร้านภัทรศิลป์โฆษณา</v>
      </c>
      <c r="I307" s="70">
        <v>3400</v>
      </c>
      <c r="J307" s="68" t="s">
        <v>156</v>
      </c>
      <c r="K307" s="72" t="s">
        <v>656</v>
      </c>
    </row>
    <row r="308" spans="1:11">
      <c r="A308" s="68">
        <v>21</v>
      </c>
      <c r="B308" s="69" t="s">
        <v>657</v>
      </c>
      <c r="C308" s="70">
        <v>200000</v>
      </c>
      <c r="D308" s="79">
        <v>200000</v>
      </c>
      <c r="E308" s="68" t="s">
        <v>153</v>
      </c>
      <c r="F308" s="71" t="s">
        <v>658</v>
      </c>
      <c r="G308" s="70">
        <v>200000</v>
      </c>
      <c r="H308" s="71" t="s">
        <v>658</v>
      </c>
      <c r="I308" s="70">
        <v>200000</v>
      </c>
      <c r="J308" s="68" t="s">
        <v>156</v>
      </c>
      <c r="K308" s="72" t="s">
        <v>659</v>
      </c>
    </row>
    <row r="309" spans="1:11">
      <c r="A309" s="68">
        <v>22</v>
      </c>
      <c r="B309" s="69" t="s">
        <v>660</v>
      </c>
      <c r="C309" s="70">
        <v>100000</v>
      </c>
      <c r="D309" s="79">
        <v>100000</v>
      </c>
      <c r="E309" s="68" t="s">
        <v>153</v>
      </c>
      <c r="F309" s="71" t="s">
        <v>471</v>
      </c>
      <c r="G309" s="70">
        <v>100000</v>
      </c>
      <c r="H309" s="71" t="s">
        <v>471</v>
      </c>
      <c r="I309" s="70">
        <v>100000</v>
      </c>
      <c r="J309" s="68" t="s">
        <v>156</v>
      </c>
      <c r="K309" s="72" t="s">
        <v>661</v>
      </c>
    </row>
    <row r="310" spans="1:11">
      <c r="A310" s="68">
        <v>23</v>
      </c>
      <c r="B310" s="69" t="s">
        <v>662</v>
      </c>
      <c r="C310" s="70">
        <v>20000</v>
      </c>
      <c r="D310" s="79">
        <v>20000</v>
      </c>
      <c r="E310" s="68" t="s">
        <v>153</v>
      </c>
      <c r="F310" s="71" t="s">
        <v>193</v>
      </c>
      <c r="G310" s="70">
        <v>20000</v>
      </c>
      <c r="H310" s="71" t="s">
        <v>193</v>
      </c>
      <c r="I310" s="70">
        <v>20000</v>
      </c>
      <c r="J310" s="68" t="s">
        <v>156</v>
      </c>
      <c r="K310" s="72" t="s">
        <v>663</v>
      </c>
    </row>
    <row r="311" spans="1:11">
      <c r="A311" s="68">
        <v>24</v>
      </c>
      <c r="B311" s="69" t="s">
        <v>664</v>
      </c>
      <c r="C311" s="70">
        <v>450000</v>
      </c>
      <c r="D311" s="79">
        <v>450000</v>
      </c>
      <c r="E311" s="68" t="s">
        <v>153</v>
      </c>
      <c r="F311" s="71" t="s">
        <v>658</v>
      </c>
      <c r="G311" s="70">
        <v>450000</v>
      </c>
      <c r="H311" s="71" t="s">
        <v>658</v>
      </c>
      <c r="I311" s="70">
        <v>450000</v>
      </c>
      <c r="J311" s="68" t="s">
        <v>156</v>
      </c>
      <c r="K311" s="72" t="s">
        <v>665</v>
      </c>
    </row>
    <row r="312" spans="1:11">
      <c r="A312" s="68">
        <v>25</v>
      </c>
      <c r="B312" s="69" t="s">
        <v>666</v>
      </c>
      <c r="C312" s="70">
        <v>80080</v>
      </c>
      <c r="D312" s="79">
        <v>80080</v>
      </c>
      <c r="E312" s="68" t="s">
        <v>153</v>
      </c>
      <c r="F312" s="71" t="s">
        <v>471</v>
      </c>
      <c r="G312" s="70">
        <v>80080</v>
      </c>
      <c r="H312" s="71" t="s">
        <v>471</v>
      </c>
      <c r="I312" s="70">
        <v>80080</v>
      </c>
      <c r="J312" s="68" t="s">
        <v>156</v>
      </c>
      <c r="K312" s="72" t="s">
        <v>667</v>
      </c>
    </row>
  </sheetData>
  <mergeCells count="84">
    <mergeCell ref="A284:K284"/>
    <mergeCell ref="A285:K285"/>
    <mergeCell ref="F286:G286"/>
    <mergeCell ref="H286:I286"/>
    <mergeCell ref="F287:G287"/>
    <mergeCell ref="H287:I287"/>
    <mergeCell ref="F254:G254"/>
    <mergeCell ref="H254:I254"/>
    <mergeCell ref="F255:G255"/>
    <mergeCell ref="H255:I255"/>
    <mergeCell ref="A283:K283"/>
    <mergeCell ref="F217:G217"/>
    <mergeCell ref="H217:I217"/>
    <mergeCell ref="A251:K251"/>
    <mergeCell ref="A252:K252"/>
    <mergeCell ref="A253:K253"/>
    <mergeCell ref="A213:K213"/>
    <mergeCell ref="A214:K214"/>
    <mergeCell ref="A215:K215"/>
    <mergeCell ref="F216:G216"/>
    <mergeCell ref="H216:I216"/>
    <mergeCell ref="A172:K172"/>
    <mergeCell ref="A173:K173"/>
    <mergeCell ref="F174:G174"/>
    <mergeCell ref="H174:I174"/>
    <mergeCell ref="F175:G175"/>
    <mergeCell ref="H175:I175"/>
    <mergeCell ref="F151:G151"/>
    <mergeCell ref="H151:I151"/>
    <mergeCell ref="F152:G152"/>
    <mergeCell ref="H152:I152"/>
    <mergeCell ref="A171:K171"/>
    <mergeCell ref="F125:G125"/>
    <mergeCell ref="H125:I125"/>
    <mergeCell ref="A148:K148"/>
    <mergeCell ref="A149:K149"/>
    <mergeCell ref="A150:K150"/>
    <mergeCell ref="A121:K121"/>
    <mergeCell ref="A122:K122"/>
    <mergeCell ref="A123:K123"/>
    <mergeCell ref="F124:G124"/>
    <mergeCell ref="H124:I124"/>
    <mergeCell ref="A108:K108"/>
    <mergeCell ref="A109:K109"/>
    <mergeCell ref="F110:G110"/>
    <mergeCell ref="H110:I110"/>
    <mergeCell ref="F111:G111"/>
    <mergeCell ref="H111:I111"/>
    <mergeCell ref="F87:G87"/>
    <mergeCell ref="H87:I87"/>
    <mergeCell ref="F88:G88"/>
    <mergeCell ref="H88:I88"/>
    <mergeCell ref="A107:K107"/>
    <mergeCell ref="F72:G72"/>
    <mergeCell ref="H72:I72"/>
    <mergeCell ref="A84:K84"/>
    <mergeCell ref="A85:K85"/>
    <mergeCell ref="A86:K86"/>
    <mergeCell ref="A68:K68"/>
    <mergeCell ref="A69:K69"/>
    <mergeCell ref="F71:G71"/>
    <mergeCell ref="H71:I71"/>
    <mergeCell ref="A70:K70"/>
    <mergeCell ref="F53:G53"/>
    <mergeCell ref="H53:I53"/>
    <mergeCell ref="F54:G54"/>
    <mergeCell ref="H54:I54"/>
    <mergeCell ref="F27:G27"/>
    <mergeCell ref="H27:I27"/>
    <mergeCell ref="A50:K50"/>
    <mergeCell ref="A51:K51"/>
    <mergeCell ref="A52:K52"/>
    <mergeCell ref="A23:K23"/>
    <mergeCell ref="A24:K24"/>
    <mergeCell ref="A25:K25"/>
    <mergeCell ref="F26:G26"/>
    <mergeCell ref="H26:I26"/>
    <mergeCell ref="A2:K2"/>
    <mergeCell ref="A3:K3"/>
    <mergeCell ref="A4:K4"/>
    <mergeCell ref="F5:G5"/>
    <mergeCell ref="F6:G6"/>
    <mergeCell ref="H5:I5"/>
    <mergeCell ref="H6:I6"/>
  </mergeCells>
  <pageMargins left="0" right="0" top="0.75" bottom="0.75" header="0.3" footer="0.3"/>
  <pageSetup paperSize="9" scale="76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75" defaultRowHeight="15" customHeight="1"/>
  <cols>
    <col min="1" max="11" width="8" customWidth="1"/>
  </cols>
  <sheetData>
    <row r="1" spans="1:3" ht="22.5" customHeight="1">
      <c r="A1" s="1" t="s">
        <v>13</v>
      </c>
      <c r="B1" s="1" t="s">
        <v>14</v>
      </c>
      <c r="C1" s="1" t="s">
        <v>15</v>
      </c>
    </row>
    <row r="2" spans="1:3" ht="22.5" customHeight="1">
      <c r="A2" s="1" t="s">
        <v>16</v>
      </c>
      <c r="B2" s="1" t="s">
        <v>17</v>
      </c>
      <c r="C2" s="1" t="s">
        <v>18</v>
      </c>
    </row>
    <row r="3" spans="1:3" ht="22.5" customHeight="1">
      <c r="A3" s="1" t="s">
        <v>19</v>
      </c>
      <c r="B3" s="1" t="s">
        <v>12</v>
      </c>
      <c r="C3" s="1" t="s">
        <v>20</v>
      </c>
    </row>
    <row r="4" spans="1:3" ht="22.5" customHeight="1">
      <c r="A4" s="1" t="s">
        <v>21</v>
      </c>
      <c r="B4" s="1" t="s">
        <v>22</v>
      </c>
      <c r="C4" s="1" t="s">
        <v>23</v>
      </c>
    </row>
    <row r="5" spans="1:3" ht="22.5" customHeight="1">
      <c r="A5" s="1" t="s">
        <v>24</v>
      </c>
      <c r="B5" s="1" t="s">
        <v>25</v>
      </c>
      <c r="C5" s="1" t="s">
        <v>26</v>
      </c>
    </row>
    <row r="6" spans="1:3" ht="22.5" customHeight="1">
      <c r="A6" s="1" t="s">
        <v>27</v>
      </c>
      <c r="B6" s="1" t="s">
        <v>28</v>
      </c>
      <c r="C6" s="1" t="s">
        <v>29</v>
      </c>
    </row>
    <row r="7" spans="1:3" ht="22.5" customHeight="1">
      <c r="A7" s="1" t="s">
        <v>30</v>
      </c>
      <c r="B7" s="1" t="s">
        <v>31</v>
      </c>
      <c r="C7" s="1" t="s">
        <v>32</v>
      </c>
    </row>
    <row r="8" spans="1:3" ht="22.5" customHeight="1">
      <c r="A8" s="1" t="s">
        <v>33</v>
      </c>
      <c r="B8" s="1" t="s">
        <v>34</v>
      </c>
      <c r="C8" s="1" t="s">
        <v>35</v>
      </c>
    </row>
    <row r="9" spans="1:3" ht="22.5" customHeight="1">
      <c r="A9" s="1" t="s">
        <v>36</v>
      </c>
      <c r="B9" s="1" t="s">
        <v>37</v>
      </c>
      <c r="C9" s="1" t="s">
        <v>38</v>
      </c>
    </row>
    <row r="10" spans="1:3" ht="22.5" customHeight="1">
      <c r="A10" s="1" t="s">
        <v>39</v>
      </c>
      <c r="B10" s="1" t="s">
        <v>40</v>
      </c>
      <c r="C10" s="1" t="s">
        <v>41</v>
      </c>
    </row>
    <row r="11" spans="1:3" ht="22.5" customHeight="1">
      <c r="A11" s="1" t="s">
        <v>42</v>
      </c>
      <c r="B11" s="1" t="s">
        <v>43</v>
      </c>
      <c r="C11" s="1" t="s">
        <v>44</v>
      </c>
    </row>
    <row r="12" spans="1:3" ht="22.5" customHeight="1">
      <c r="A12" s="1" t="s">
        <v>45</v>
      </c>
      <c r="B12" s="1" t="s">
        <v>46</v>
      </c>
      <c r="C12" s="1" t="s">
        <v>47</v>
      </c>
    </row>
    <row r="13" spans="1:3" ht="22.5" customHeight="1">
      <c r="A13" s="1" t="s">
        <v>48</v>
      </c>
      <c r="B13" s="1" t="s">
        <v>49</v>
      </c>
      <c r="C13" s="1" t="s">
        <v>50</v>
      </c>
    </row>
    <row r="14" spans="1:3" ht="22.5" customHeight="1">
      <c r="A14" s="1" t="s">
        <v>51</v>
      </c>
      <c r="B14" s="1" t="s">
        <v>52</v>
      </c>
      <c r="C14" s="1" t="s">
        <v>53</v>
      </c>
    </row>
    <row r="15" spans="1:3" ht="22.5" customHeight="1">
      <c r="A15" s="1" t="s">
        <v>54</v>
      </c>
      <c r="B15" s="1" t="s">
        <v>55</v>
      </c>
      <c r="C15" s="1" t="s">
        <v>56</v>
      </c>
    </row>
    <row r="16" spans="1:3" ht="22.5" customHeight="1">
      <c r="A16" s="1" t="s">
        <v>57</v>
      </c>
      <c r="B16" s="1" t="s">
        <v>58</v>
      </c>
      <c r="C16" s="1" t="s">
        <v>59</v>
      </c>
    </row>
    <row r="17" spans="1:3" ht="22.5" customHeight="1">
      <c r="A17" s="1" t="s">
        <v>60</v>
      </c>
      <c r="B17" s="1" t="s">
        <v>61</v>
      </c>
      <c r="C17" s="1" t="s">
        <v>62</v>
      </c>
    </row>
    <row r="18" spans="1:3" ht="22.5" customHeight="1">
      <c r="A18" s="1" t="s">
        <v>63</v>
      </c>
      <c r="C18" s="1" t="s">
        <v>64</v>
      </c>
    </row>
    <row r="19" spans="1:3" ht="22.5" customHeight="1">
      <c r="A19" s="1" t="s">
        <v>65</v>
      </c>
      <c r="C19" s="1" t="s">
        <v>66</v>
      </c>
    </row>
    <row r="20" spans="1:3" ht="22.5" customHeight="1">
      <c r="A20" s="1" t="s">
        <v>67</v>
      </c>
      <c r="C20" s="1" t="s">
        <v>68</v>
      </c>
    </row>
    <row r="21" spans="1:3" ht="22.5" customHeight="1">
      <c r="A21" s="1" t="s">
        <v>69</v>
      </c>
      <c r="C21" s="1" t="s">
        <v>70</v>
      </c>
    </row>
    <row r="22" spans="1:3" ht="22.5" customHeight="1">
      <c r="C22" s="1" t="s">
        <v>71</v>
      </c>
    </row>
    <row r="23" spans="1:3" ht="22.5" customHeight="1">
      <c r="C23" s="1" t="s">
        <v>72</v>
      </c>
    </row>
    <row r="24" spans="1:3" ht="22.5" customHeight="1">
      <c r="C24" s="1" t="s">
        <v>73</v>
      </c>
    </row>
    <row r="25" spans="1:3" ht="22.5" customHeight="1">
      <c r="C25" s="1" t="s">
        <v>74</v>
      </c>
    </row>
    <row r="26" spans="1:3" ht="22.5" customHeight="1">
      <c r="C26" s="1" t="s">
        <v>75</v>
      </c>
    </row>
    <row r="27" spans="1:3" ht="22.5" customHeight="1">
      <c r="C27" s="1" t="s">
        <v>76</v>
      </c>
    </row>
    <row r="28" spans="1:3" ht="22.5" customHeight="1">
      <c r="C28" s="1" t="s">
        <v>77</v>
      </c>
    </row>
    <row r="29" spans="1:3" ht="22.5" customHeight="1">
      <c r="C29" s="1" t="s">
        <v>78</v>
      </c>
    </row>
    <row r="30" spans="1:3" ht="22.5" customHeight="1">
      <c r="C30" s="1" t="s">
        <v>79</v>
      </c>
    </row>
    <row r="31" spans="1:3" ht="22.5" customHeight="1">
      <c r="C31" s="1" t="s">
        <v>80</v>
      </c>
    </row>
    <row r="32" spans="1:3" ht="22.5" customHeight="1">
      <c r="C32" s="1" t="s">
        <v>81</v>
      </c>
    </row>
    <row r="33" spans="3:3" ht="22.5" customHeight="1">
      <c r="C33" s="1" t="s">
        <v>82</v>
      </c>
    </row>
    <row r="34" spans="3:3" ht="22.5" customHeight="1">
      <c r="C34" s="1" t="s">
        <v>83</v>
      </c>
    </row>
    <row r="35" spans="3:3" ht="22.5" customHeight="1">
      <c r="C35" s="1" t="s">
        <v>84</v>
      </c>
    </row>
    <row r="36" spans="3:3" ht="22.5" customHeight="1">
      <c r="C36" s="1" t="s">
        <v>85</v>
      </c>
    </row>
    <row r="37" spans="3:3" ht="22.5" customHeight="1">
      <c r="C37" s="1" t="s">
        <v>86</v>
      </c>
    </row>
    <row r="38" spans="3:3" ht="22.5" customHeight="1">
      <c r="C38" s="1" t="s">
        <v>87</v>
      </c>
    </row>
    <row r="39" spans="3:3" ht="22.5" customHeight="1">
      <c r="C39" s="1" t="s">
        <v>88</v>
      </c>
    </row>
    <row r="40" spans="3:3" ht="22.5" customHeight="1">
      <c r="C40" s="1" t="s">
        <v>89</v>
      </c>
    </row>
    <row r="41" spans="3:3" ht="22.5" customHeight="1">
      <c r="C41" s="1" t="s">
        <v>90</v>
      </c>
    </row>
    <row r="42" spans="3:3" ht="22.5" customHeight="1">
      <c r="C42" s="1" t="s">
        <v>91</v>
      </c>
    </row>
    <row r="43" spans="3:3" ht="22.5" customHeight="1">
      <c r="C43" s="1" t="s">
        <v>92</v>
      </c>
    </row>
    <row r="44" spans="3:3" ht="22.5" customHeight="1">
      <c r="C44" s="1" t="s">
        <v>93</v>
      </c>
    </row>
    <row r="45" spans="3:3" ht="22.5" customHeight="1">
      <c r="C45" s="1" t="s">
        <v>94</v>
      </c>
    </row>
    <row r="46" spans="3:3" ht="22.5" customHeight="1">
      <c r="C46" s="1" t="s">
        <v>95</v>
      </c>
    </row>
    <row r="47" spans="3:3" ht="22.5" customHeight="1">
      <c r="C47" s="1" t="s">
        <v>96</v>
      </c>
    </row>
    <row r="48" spans="3:3" ht="22.5" customHeight="1">
      <c r="C48" s="1" t="s">
        <v>97</v>
      </c>
    </row>
    <row r="49" spans="3:3" ht="22.5" customHeight="1">
      <c r="C49" s="1" t="s">
        <v>98</v>
      </c>
    </row>
    <row r="50" spans="3:3" ht="22.5" customHeight="1">
      <c r="C50" s="1" t="s">
        <v>99</v>
      </c>
    </row>
    <row r="51" spans="3:3" ht="22.5" customHeight="1">
      <c r="C51" s="1" t="s">
        <v>100</v>
      </c>
    </row>
    <row r="52" spans="3:3" ht="22.5" customHeight="1">
      <c r="C52" s="1" t="s">
        <v>101</v>
      </c>
    </row>
    <row r="53" spans="3:3" ht="22.5" customHeight="1">
      <c r="C53" s="1" t="s">
        <v>102</v>
      </c>
    </row>
    <row r="54" spans="3:3" ht="22.5" customHeight="1">
      <c r="C54" s="1" t="s">
        <v>103</v>
      </c>
    </row>
    <row r="55" spans="3:3" ht="22.5" customHeight="1">
      <c r="C55" s="1" t="s">
        <v>104</v>
      </c>
    </row>
    <row r="56" spans="3:3" ht="22.5" customHeight="1">
      <c r="C56" s="1" t="s">
        <v>105</v>
      </c>
    </row>
    <row r="57" spans="3:3" ht="22.5" customHeight="1">
      <c r="C57" s="1" t="s">
        <v>106</v>
      </c>
    </row>
    <row r="58" spans="3:3" ht="22.5" customHeight="1">
      <c r="C58" s="1" t="s">
        <v>107</v>
      </c>
    </row>
    <row r="59" spans="3:3" ht="22.5" customHeight="1">
      <c r="C59" s="1" t="s">
        <v>108</v>
      </c>
    </row>
    <row r="60" spans="3:3" ht="22.5" customHeight="1">
      <c r="C60" s="1" t="s">
        <v>109</v>
      </c>
    </row>
    <row r="61" spans="3:3" ht="22.5" customHeight="1">
      <c r="C61" s="1" t="s">
        <v>110</v>
      </c>
    </row>
    <row r="62" spans="3:3" ht="22.5" customHeight="1">
      <c r="C62" s="1" t="s">
        <v>111</v>
      </c>
    </row>
    <row r="63" spans="3:3" ht="22.5" customHeight="1">
      <c r="C63" s="1" t="s">
        <v>112</v>
      </c>
    </row>
    <row r="64" spans="3:3" ht="22.5" customHeight="1">
      <c r="C64" s="1" t="s">
        <v>113</v>
      </c>
    </row>
    <row r="65" spans="3:3" ht="22.5" customHeight="1">
      <c r="C65" s="1" t="s">
        <v>114</v>
      </c>
    </row>
    <row r="66" spans="3:3" ht="22.5" customHeight="1">
      <c r="C66" s="1" t="s">
        <v>115</v>
      </c>
    </row>
    <row r="67" spans="3:3" ht="22.5" customHeight="1">
      <c r="C67" s="1" t="s">
        <v>116</v>
      </c>
    </row>
    <row r="68" spans="3:3" ht="22.5" customHeight="1">
      <c r="C68" s="1" t="s">
        <v>117</v>
      </c>
    </row>
    <row r="69" spans="3:3" ht="22.5" customHeight="1">
      <c r="C69" s="1" t="s">
        <v>118</v>
      </c>
    </row>
    <row r="70" spans="3:3" ht="22.5" customHeight="1">
      <c r="C70" s="1" t="s">
        <v>119</v>
      </c>
    </row>
    <row r="71" spans="3:3" ht="22.5" customHeight="1">
      <c r="C71" s="1" t="s">
        <v>120</v>
      </c>
    </row>
    <row r="72" spans="3:3" ht="22.5" customHeight="1">
      <c r="C72" s="1" t="s">
        <v>121</v>
      </c>
    </row>
    <row r="73" spans="3:3" ht="22.5" customHeight="1">
      <c r="C73" s="1" t="s">
        <v>122</v>
      </c>
    </row>
    <row r="74" spans="3:3" ht="22.5" customHeight="1">
      <c r="C74" s="1" t="s">
        <v>123</v>
      </c>
    </row>
    <row r="75" spans="3:3" ht="22.5" customHeight="1">
      <c r="C75" s="1" t="s">
        <v>124</v>
      </c>
    </row>
    <row r="76" spans="3:3" ht="22.5" customHeight="1">
      <c r="C76" s="1" t="s">
        <v>125</v>
      </c>
    </row>
    <row r="77" spans="3:3" ht="22.5" customHeight="1">
      <c r="C77" s="1" t="s">
        <v>126</v>
      </c>
    </row>
    <row r="78" spans="3:3" ht="22.5" customHeight="1">
      <c r="C78" s="1" t="s">
        <v>127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1:L128"/>
  <sheetViews>
    <sheetView workbookViewId="0">
      <selection activeCell="K22" sqref="K22"/>
    </sheetView>
  </sheetViews>
  <sheetFormatPr defaultRowHeight="14.25"/>
  <cols>
    <col min="6" max="6" width="13.125" bestFit="1" customWidth="1"/>
    <col min="9" max="9" width="13.125" bestFit="1" customWidth="1"/>
    <col min="12" max="12" width="13.125" bestFit="1" customWidth="1"/>
  </cols>
  <sheetData>
    <row r="1" spans="6:12">
      <c r="F1">
        <v>20000</v>
      </c>
      <c r="I1">
        <v>54000</v>
      </c>
      <c r="L1">
        <v>2160</v>
      </c>
    </row>
    <row r="2" spans="6:12">
      <c r="F2">
        <v>140</v>
      </c>
      <c r="I2">
        <v>54000</v>
      </c>
      <c r="L2">
        <v>400</v>
      </c>
    </row>
    <row r="3" spans="6:12">
      <c r="F3">
        <v>50000</v>
      </c>
      <c r="I3">
        <v>54000</v>
      </c>
      <c r="L3">
        <v>1000</v>
      </c>
    </row>
    <row r="4" spans="6:12">
      <c r="F4">
        <v>70000</v>
      </c>
      <c r="I4">
        <v>54000</v>
      </c>
      <c r="L4">
        <v>2000</v>
      </c>
    </row>
    <row r="5" spans="6:12">
      <c r="F5">
        <v>11000</v>
      </c>
      <c r="I5">
        <v>54000</v>
      </c>
      <c r="L5">
        <v>500</v>
      </c>
    </row>
    <row r="6" spans="6:12">
      <c r="F6">
        <v>2075</v>
      </c>
      <c r="I6">
        <v>54000</v>
      </c>
      <c r="L6">
        <v>1000</v>
      </c>
    </row>
    <row r="7" spans="6:12">
      <c r="F7">
        <v>7900</v>
      </c>
      <c r="I7">
        <v>54000</v>
      </c>
      <c r="L7">
        <v>280</v>
      </c>
    </row>
    <row r="8" spans="6:12">
      <c r="F8">
        <v>2000</v>
      </c>
      <c r="I8">
        <v>54000</v>
      </c>
      <c r="L8">
        <v>1182.25</v>
      </c>
    </row>
    <row r="9" spans="6:12">
      <c r="F9">
        <v>1620</v>
      </c>
      <c r="I9">
        <v>54000</v>
      </c>
      <c r="L9">
        <v>2250</v>
      </c>
    </row>
    <row r="10" spans="6:12">
      <c r="F10">
        <v>175</v>
      </c>
      <c r="I10">
        <v>54000</v>
      </c>
      <c r="L10">
        <v>1875</v>
      </c>
    </row>
    <row r="11" spans="6:12">
      <c r="F11">
        <v>36250</v>
      </c>
      <c r="I11">
        <v>54000</v>
      </c>
      <c r="L11">
        <v>3000</v>
      </c>
    </row>
    <row r="12" spans="6:12">
      <c r="F12">
        <v>1500</v>
      </c>
      <c r="I12">
        <v>54000</v>
      </c>
      <c r="L12">
        <v>1158.81</v>
      </c>
    </row>
    <row r="13" spans="6:12">
      <c r="F13">
        <v>1000</v>
      </c>
      <c r="I13">
        <v>54000</v>
      </c>
      <c r="L13">
        <v>300</v>
      </c>
    </row>
    <row r="14" spans="6:12">
      <c r="F14">
        <v>290</v>
      </c>
      <c r="I14">
        <v>1875</v>
      </c>
      <c r="L14">
        <v>684.8</v>
      </c>
    </row>
    <row r="15" spans="6:12">
      <c r="F15">
        <v>1840</v>
      </c>
      <c r="I15">
        <v>42000</v>
      </c>
      <c r="L15">
        <v>500</v>
      </c>
    </row>
    <row r="16" spans="6:12">
      <c r="F16">
        <v>140</v>
      </c>
      <c r="I16">
        <v>1982.75</v>
      </c>
      <c r="L16">
        <v>1500</v>
      </c>
    </row>
    <row r="17" spans="6:12">
      <c r="F17">
        <v>600</v>
      </c>
      <c r="I17">
        <v>30000</v>
      </c>
      <c r="L17">
        <v>8516.9500000000007</v>
      </c>
    </row>
    <row r="18" spans="6:12">
      <c r="F18">
        <v>920</v>
      </c>
      <c r="I18">
        <v>36000</v>
      </c>
      <c r="L18">
        <v>1934</v>
      </c>
    </row>
    <row r="19" spans="6:12">
      <c r="F19">
        <v>3000</v>
      </c>
      <c r="I19">
        <v>120000</v>
      </c>
      <c r="L19">
        <v>1645</v>
      </c>
    </row>
    <row r="20" spans="6:12">
      <c r="F20">
        <v>175</v>
      </c>
      <c r="I20">
        <v>120000</v>
      </c>
      <c r="L20">
        <v>175</v>
      </c>
    </row>
    <row r="21" spans="6:12">
      <c r="F21">
        <v>1670</v>
      </c>
      <c r="I21">
        <v>120000</v>
      </c>
      <c r="K21" s="3" t="s">
        <v>132</v>
      </c>
      <c r="L21" s="2">
        <f>SUM(L1:L20)</f>
        <v>32061.81</v>
      </c>
    </row>
    <row r="22" spans="6:12">
      <c r="F22">
        <v>9633</v>
      </c>
      <c r="I22">
        <v>108000</v>
      </c>
    </row>
    <row r="23" spans="6:12">
      <c r="F23">
        <v>140</v>
      </c>
      <c r="I23">
        <v>120000</v>
      </c>
    </row>
    <row r="24" spans="6:12">
      <c r="F24">
        <v>1675</v>
      </c>
      <c r="I24">
        <v>120000</v>
      </c>
    </row>
    <row r="25" spans="6:12">
      <c r="F25">
        <v>2565</v>
      </c>
      <c r="I25">
        <v>330</v>
      </c>
    </row>
    <row r="26" spans="6:12">
      <c r="F26">
        <v>6755</v>
      </c>
      <c r="I26">
        <v>39000</v>
      </c>
    </row>
    <row r="27" spans="6:12">
      <c r="F27">
        <v>14500</v>
      </c>
      <c r="I27">
        <v>7900</v>
      </c>
    </row>
    <row r="28" spans="6:12">
      <c r="F28">
        <v>1750</v>
      </c>
      <c r="I28">
        <v>5300</v>
      </c>
    </row>
    <row r="29" spans="6:12">
      <c r="F29">
        <v>2900</v>
      </c>
      <c r="I29">
        <v>4000</v>
      </c>
    </row>
    <row r="30" spans="6:12">
      <c r="F30">
        <v>6030</v>
      </c>
      <c r="I30">
        <v>15000</v>
      </c>
    </row>
    <row r="31" spans="6:12">
      <c r="F31">
        <v>1725</v>
      </c>
      <c r="I31">
        <v>90000</v>
      </c>
    </row>
    <row r="32" spans="6:12">
      <c r="F32">
        <v>245</v>
      </c>
      <c r="I32">
        <v>15000</v>
      </c>
    </row>
    <row r="33" spans="6:9">
      <c r="F33">
        <v>3500</v>
      </c>
      <c r="I33">
        <v>6800</v>
      </c>
    </row>
    <row r="34" spans="6:9">
      <c r="F34">
        <v>7000</v>
      </c>
      <c r="I34">
        <v>2250</v>
      </c>
    </row>
    <row r="35" spans="6:9">
      <c r="F35">
        <v>245</v>
      </c>
      <c r="I35">
        <v>11000</v>
      </c>
    </row>
    <row r="36" spans="6:9">
      <c r="F36">
        <v>1845</v>
      </c>
      <c r="I36">
        <v>1560</v>
      </c>
    </row>
    <row r="37" spans="6:9">
      <c r="F37">
        <v>8000</v>
      </c>
      <c r="I37">
        <v>1760</v>
      </c>
    </row>
    <row r="38" spans="6:9">
      <c r="F38">
        <v>4800</v>
      </c>
      <c r="I38">
        <v>2250</v>
      </c>
    </row>
    <row r="39" spans="6:9">
      <c r="F39">
        <v>14500</v>
      </c>
      <c r="I39">
        <v>2175</v>
      </c>
    </row>
    <row r="40" spans="6:9">
      <c r="F40">
        <v>3148</v>
      </c>
      <c r="I40">
        <v>3726</v>
      </c>
    </row>
    <row r="41" spans="6:9">
      <c r="F41">
        <v>1500</v>
      </c>
      <c r="I41">
        <v>1600</v>
      </c>
    </row>
    <row r="42" spans="6:9">
      <c r="F42">
        <v>3000</v>
      </c>
      <c r="I42">
        <v>330</v>
      </c>
    </row>
    <row r="43" spans="6:9">
      <c r="F43">
        <v>500</v>
      </c>
      <c r="I43">
        <v>1560</v>
      </c>
    </row>
    <row r="44" spans="6:9">
      <c r="F44">
        <v>2000</v>
      </c>
      <c r="I44">
        <v>1760</v>
      </c>
    </row>
    <row r="45" spans="6:9">
      <c r="F45">
        <v>700</v>
      </c>
      <c r="I45">
        <v>5850</v>
      </c>
    </row>
    <row r="46" spans="6:9">
      <c r="F46">
        <v>1845</v>
      </c>
      <c r="I46">
        <v>2115</v>
      </c>
    </row>
    <row r="47" spans="6:9">
      <c r="F47">
        <v>245</v>
      </c>
      <c r="I47">
        <v>930</v>
      </c>
    </row>
    <row r="48" spans="6:9">
      <c r="F48">
        <v>3000</v>
      </c>
      <c r="I48">
        <v>2780</v>
      </c>
    </row>
    <row r="49" spans="6:12">
      <c r="F49">
        <v>22590</v>
      </c>
      <c r="I49">
        <v>36000</v>
      </c>
      <c r="L49" s="4">
        <f>F85+I128+L21</f>
        <v>4712931.54</v>
      </c>
    </row>
    <row r="50" spans="6:12">
      <c r="F50">
        <v>700</v>
      </c>
      <c r="I50">
        <v>36000</v>
      </c>
    </row>
    <row r="51" spans="6:12">
      <c r="F51">
        <v>10080</v>
      </c>
      <c r="I51">
        <v>36000</v>
      </c>
    </row>
    <row r="52" spans="6:12">
      <c r="F52">
        <v>10324</v>
      </c>
      <c r="I52">
        <v>36000</v>
      </c>
    </row>
    <row r="53" spans="6:12">
      <c r="F53">
        <v>2000</v>
      </c>
      <c r="I53">
        <v>36000</v>
      </c>
    </row>
    <row r="54" spans="6:12">
      <c r="F54">
        <v>1100</v>
      </c>
      <c r="I54">
        <v>36000</v>
      </c>
    </row>
    <row r="55" spans="6:12">
      <c r="F55">
        <v>5230</v>
      </c>
      <c r="I55">
        <v>36000</v>
      </c>
    </row>
    <row r="56" spans="6:12">
      <c r="F56">
        <v>6900</v>
      </c>
      <c r="I56">
        <v>36000</v>
      </c>
    </row>
    <row r="57" spans="6:12">
      <c r="F57">
        <v>245</v>
      </c>
      <c r="I57">
        <v>36000</v>
      </c>
    </row>
    <row r="58" spans="6:12">
      <c r="F58">
        <v>1845</v>
      </c>
      <c r="I58">
        <v>36000</v>
      </c>
    </row>
    <row r="59" spans="6:12">
      <c r="F59">
        <v>29050</v>
      </c>
      <c r="I59">
        <v>36000</v>
      </c>
    </row>
    <row r="60" spans="6:12">
      <c r="F60">
        <v>49880</v>
      </c>
      <c r="I60">
        <v>3480</v>
      </c>
    </row>
    <row r="61" spans="6:12">
      <c r="F61">
        <v>1400</v>
      </c>
      <c r="I61">
        <v>15000</v>
      </c>
    </row>
    <row r="62" spans="6:12">
      <c r="F62">
        <v>6200</v>
      </c>
      <c r="I62">
        <v>1200</v>
      </c>
    </row>
    <row r="63" spans="6:12">
      <c r="F63">
        <v>3725</v>
      </c>
      <c r="I63">
        <v>3500</v>
      </c>
    </row>
    <row r="64" spans="6:12">
      <c r="F64">
        <v>200</v>
      </c>
      <c r="I64">
        <v>1000</v>
      </c>
    </row>
    <row r="65" spans="6:9">
      <c r="F65">
        <v>11336</v>
      </c>
      <c r="I65">
        <v>2000</v>
      </c>
    </row>
    <row r="66" spans="6:9">
      <c r="F66">
        <v>8300</v>
      </c>
      <c r="I66">
        <v>2000</v>
      </c>
    </row>
    <row r="67" spans="6:9">
      <c r="F67">
        <v>2700</v>
      </c>
      <c r="I67">
        <v>1200</v>
      </c>
    </row>
    <row r="68" spans="6:9">
      <c r="F68">
        <v>4150</v>
      </c>
      <c r="I68">
        <v>6000</v>
      </c>
    </row>
    <row r="69" spans="6:9">
      <c r="F69">
        <v>100000</v>
      </c>
      <c r="I69">
        <v>480</v>
      </c>
    </row>
    <row r="70" spans="6:9">
      <c r="F70">
        <v>4500</v>
      </c>
      <c r="I70">
        <v>18200</v>
      </c>
    </row>
    <row r="71" spans="6:9">
      <c r="F71">
        <v>1845</v>
      </c>
      <c r="I71">
        <v>500</v>
      </c>
    </row>
    <row r="72" spans="6:9">
      <c r="F72">
        <v>245</v>
      </c>
      <c r="I72">
        <v>63000</v>
      </c>
    </row>
    <row r="73" spans="6:9">
      <c r="F73">
        <v>26150</v>
      </c>
      <c r="I73">
        <v>33300</v>
      </c>
    </row>
    <row r="74" spans="6:9">
      <c r="F74">
        <v>2935</v>
      </c>
      <c r="I74">
        <v>3082.67</v>
      </c>
    </row>
    <row r="75" spans="6:9">
      <c r="F75">
        <v>8700</v>
      </c>
      <c r="I75">
        <v>44200</v>
      </c>
    </row>
    <row r="76" spans="6:9">
      <c r="F76">
        <v>9100</v>
      </c>
      <c r="I76">
        <v>50000</v>
      </c>
    </row>
    <row r="77" spans="6:9">
      <c r="F77">
        <v>30000</v>
      </c>
      <c r="I77">
        <v>500</v>
      </c>
    </row>
    <row r="78" spans="6:9">
      <c r="F78">
        <v>22000</v>
      </c>
      <c r="I78">
        <v>1500</v>
      </c>
    </row>
    <row r="79" spans="6:9">
      <c r="F79">
        <v>3400</v>
      </c>
      <c r="I79">
        <v>3500</v>
      </c>
    </row>
    <row r="80" spans="6:9">
      <c r="F80">
        <v>200000</v>
      </c>
      <c r="I80">
        <v>1000</v>
      </c>
    </row>
    <row r="81" spans="5:9">
      <c r="F81">
        <v>100000</v>
      </c>
      <c r="I81">
        <v>2805</v>
      </c>
    </row>
    <row r="82" spans="5:9">
      <c r="F82">
        <v>20000</v>
      </c>
      <c r="I82">
        <v>39800</v>
      </c>
    </row>
    <row r="83" spans="5:9">
      <c r="F83">
        <v>450000</v>
      </c>
      <c r="I83">
        <v>7500</v>
      </c>
    </row>
    <row r="84" spans="5:9">
      <c r="F84">
        <v>80080</v>
      </c>
      <c r="I84">
        <v>2050</v>
      </c>
    </row>
    <row r="85" spans="5:9">
      <c r="E85" s="3" t="s">
        <v>130</v>
      </c>
      <c r="F85" s="2">
        <f>SUM(F1:F84)</f>
        <v>1552951</v>
      </c>
      <c r="I85">
        <v>2000</v>
      </c>
    </row>
    <row r="86" spans="5:9">
      <c r="I86">
        <v>2600</v>
      </c>
    </row>
    <row r="87" spans="5:9">
      <c r="I87">
        <v>1150</v>
      </c>
    </row>
    <row r="88" spans="5:9">
      <c r="I88">
        <v>2800</v>
      </c>
    </row>
    <row r="89" spans="5:9">
      <c r="I89">
        <v>500</v>
      </c>
    </row>
    <row r="90" spans="5:9">
      <c r="I90">
        <v>1500</v>
      </c>
    </row>
    <row r="91" spans="5:9">
      <c r="I91">
        <v>2000</v>
      </c>
    </row>
    <row r="92" spans="5:9">
      <c r="I92">
        <v>2000</v>
      </c>
    </row>
    <row r="93" spans="5:9">
      <c r="I93">
        <v>30000</v>
      </c>
    </row>
    <row r="94" spans="5:9">
      <c r="I94">
        <v>9596.83</v>
      </c>
    </row>
    <row r="95" spans="5:9">
      <c r="I95">
        <v>3208.93</v>
      </c>
    </row>
    <row r="96" spans="5:9">
      <c r="I96">
        <v>18000</v>
      </c>
    </row>
    <row r="97" spans="9:9">
      <c r="I97">
        <v>18000</v>
      </c>
    </row>
    <row r="98" spans="9:9">
      <c r="I98">
        <v>18000</v>
      </c>
    </row>
    <row r="99" spans="9:9">
      <c r="I99">
        <v>18000</v>
      </c>
    </row>
    <row r="100" spans="9:9">
      <c r="I100">
        <v>18000</v>
      </c>
    </row>
    <row r="101" spans="9:9">
      <c r="I101">
        <v>18000</v>
      </c>
    </row>
    <row r="102" spans="9:9">
      <c r="I102">
        <v>18000</v>
      </c>
    </row>
    <row r="103" spans="9:9">
      <c r="I103">
        <v>18000</v>
      </c>
    </row>
    <row r="104" spans="9:9">
      <c r="I104">
        <v>18000</v>
      </c>
    </row>
    <row r="105" spans="9:9">
      <c r="I105">
        <v>13400</v>
      </c>
    </row>
    <row r="106" spans="9:9">
      <c r="I106">
        <v>8391.0499999999993</v>
      </c>
    </row>
    <row r="107" spans="9:9">
      <c r="I107">
        <v>13800</v>
      </c>
    </row>
    <row r="108" spans="9:9">
      <c r="I108">
        <v>18000</v>
      </c>
    </row>
    <row r="109" spans="9:9">
      <c r="I109">
        <v>18000</v>
      </c>
    </row>
    <row r="110" spans="9:9">
      <c r="I110">
        <v>18000</v>
      </c>
    </row>
    <row r="111" spans="9:9">
      <c r="I111">
        <v>18000</v>
      </c>
    </row>
    <row r="112" spans="9:9">
      <c r="I112">
        <v>900</v>
      </c>
    </row>
    <row r="113" spans="8:9">
      <c r="I113">
        <v>25000</v>
      </c>
    </row>
    <row r="114" spans="8:9">
      <c r="I114">
        <v>1300</v>
      </c>
    </row>
    <row r="115" spans="8:9">
      <c r="I115">
        <v>5600</v>
      </c>
    </row>
    <row r="116" spans="8:9">
      <c r="I116">
        <v>700</v>
      </c>
    </row>
    <row r="117" spans="8:9">
      <c r="I117">
        <v>25000</v>
      </c>
    </row>
    <row r="118" spans="8:9">
      <c r="I118">
        <v>83300</v>
      </c>
    </row>
    <row r="119" spans="8:9">
      <c r="I119">
        <v>10600</v>
      </c>
    </row>
    <row r="120" spans="8:9">
      <c r="I120">
        <v>1085</v>
      </c>
    </row>
    <row r="121" spans="8:9">
      <c r="I121">
        <v>28000</v>
      </c>
    </row>
    <row r="122" spans="8:9">
      <c r="I122">
        <v>19000</v>
      </c>
    </row>
    <row r="123" spans="8:9">
      <c r="I123">
        <v>37440</v>
      </c>
    </row>
    <row r="124" spans="8:9">
      <c r="I124">
        <v>9000</v>
      </c>
    </row>
    <row r="125" spans="8:9">
      <c r="I125">
        <v>800</v>
      </c>
    </row>
    <row r="126" spans="8:9">
      <c r="I126">
        <v>20315.5</v>
      </c>
    </row>
    <row r="127" spans="8:9">
      <c r="I127">
        <v>83300</v>
      </c>
    </row>
    <row r="128" spans="8:9">
      <c r="H128" s="3" t="s">
        <v>131</v>
      </c>
      <c r="I128" s="2">
        <f>SUM(I1:I127)</f>
        <v>3127918.73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รายงานสรุป</vt:lpstr>
      <vt:lpstr>สรุปการจัดซื้อจัดจ้างประจำปี 68</vt:lpstr>
      <vt:lpstr>Sheet2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JAME</cp:lastModifiedBy>
  <cp:lastPrinted>2026-08-06T06:10:48Z</cp:lastPrinted>
  <dcterms:created xsi:type="dcterms:W3CDTF">2023-09-21T14:37:46Z</dcterms:created>
  <dcterms:modified xsi:type="dcterms:W3CDTF">2026-08-06T06:11:08Z</dcterms:modified>
</cp:coreProperties>
</file>